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-20" yWindow="0" windowWidth="25540" windowHeight="15560" tabRatio="500" activeTab="1"/>
  </bookViews>
  <sheets>
    <sheet name="Student" sheetId="3" r:id="rId1"/>
    <sheet name="Master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0" i="2" l="1"/>
  <c r="C70" i="2"/>
  <c r="D67" i="2"/>
  <c r="C67" i="2"/>
  <c r="G65" i="2"/>
  <c r="E65" i="2"/>
  <c r="G64" i="2"/>
  <c r="E64" i="2"/>
  <c r="G63" i="2"/>
  <c r="E63" i="2"/>
  <c r="G62" i="2"/>
  <c r="E62" i="2"/>
  <c r="G61" i="2"/>
  <c r="E61" i="2"/>
  <c r="G60" i="2"/>
  <c r="E60" i="2"/>
  <c r="G59" i="2"/>
  <c r="E59" i="2"/>
  <c r="G58" i="2"/>
  <c r="E58" i="2"/>
  <c r="G57" i="2"/>
  <c r="E57" i="2"/>
  <c r="G56" i="2"/>
  <c r="E56" i="2"/>
  <c r="G55" i="2"/>
  <c r="E55" i="2"/>
  <c r="G54" i="2"/>
  <c r="E54" i="2"/>
  <c r="G53" i="2"/>
  <c r="E53" i="2"/>
  <c r="G52" i="2"/>
  <c r="E52" i="2"/>
  <c r="G51" i="2"/>
  <c r="E51" i="2"/>
  <c r="G50" i="2"/>
  <c r="E50" i="2"/>
  <c r="G49" i="2"/>
  <c r="E49" i="2"/>
  <c r="G48" i="2"/>
  <c r="E48" i="2"/>
  <c r="G47" i="2"/>
  <c r="E47" i="2"/>
  <c r="G46" i="2"/>
  <c r="E46" i="2"/>
  <c r="G45" i="2"/>
  <c r="E45" i="2"/>
  <c r="G44" i="2"/>
  <c r="E44" i="2"/>
  <c r="G43" i="2"/>
  <c r="E43" i="2"/>
  <c r="G42" i="2"/>
  <c r="E42" i="2"/>
  <c r="G41" i="2"/>
  <c r="E41" i="2"/>
  <c r="G40" i="2"/>
  <c r="E40" i="2"/>
  <c r="G39" i="2"/>
  <c r="E39" i="2"/>
  <c r="G38" i="2"/>
  <c r="E38" i="2"/>
  <c r="G37" i="2"/>
  <c r="E37" i="2"/>
  <c r="G36" i="2"/>
  <c r="E36" i="2"/>
  <c r="G35" i="2"/>
  <c r="E35" i="2"/>
  <c r="G34" i="2"/>
  <c r="E34" i="2"/>
  <c r="G33" i="2"/>
  <c r="E33" i="2"/>
  <c r="G32" i="2"/>
  <c r="E32" i="2"/>
  <c r="G31" i="2"/>
  <c r="E31" i="2"/>
  <c r="G30" i="2"/>
  <c r="E30" i="2"/>
  <c r="G29" i="2"/>
  <c r="E29" i="2"/>
  <c r="G28" i="2"/>
  <c r="E28" i="2"/>
  <c r="G27" i="2"/>
  <c r="E27" i="2"/>
  <c r="G26" i="2"/>
  <c r="E26" i="2"/>
  <c r="G25" i="2"/>
  <c r="E25" i="2"/>
  <c r="G24" i="2"/>
  <c r="G23" i="2"/>
  <c r="E23" i="2"/>
  <c r="G22" i="2"/>
  <c r="E22" i="2"/>
  <c r="G21" i="2"/>
  <c r="E21" i="2"/>
  <c r="G20" i="2"/>
  <c r="E20" i="2"/>
  <c r="G19" i="2"/>
  <c r="E19" i="2"/>
  <c r="G18" i="2"/>
  <c r="E18" i="2"/>
  <c r="G17" i="2"/>
  <c r="E17" i="2"/>
  <c r="G16" i="2"/>
  <c r="E16" i="2"/>
  <c r="G15" i="2"/>
  <c r="E15" i="2"/>
  <c r="G14" i="2"/>
  <c r="E14" i="2"/>
  <c r="G13" i="2"/>
  <c r="E13" i="2"/>
  <c r="G12" i="2"/>
  <c r="E12" i="2"/>
  <c r="G11" i="2"/>
  <c r="E11" i="2"/>
  <c r="G10" i="2"/>
  <c r="E10" i="2"/>
  <c r="G9" i="2"/>
  <c r="E9" i="2"/>
  <c r="G8" i="2"/>
  <c r="E8" i="2"/>
  <c r="G7" i="2"/>
  <c r="E7" i="2"/>
  <c r="G6" i="2"/>
  <c r="E6" i="2"/>
  <c r="G5" i="2"/>
  <c r="E5" i="2"/>
  <c r="G4" i="2"/>
  <c r="E4" i="2"/>
  <c r="G3" i="2"/>
  <c r="E3" i="2"/>
  <c r="E2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5" i="2"/>
  <c r="B4" i="2"/>
  <c r="B3" i="2"/>
  <c r="B2" i="2"/>
</calcChain>
</file>

<file path=xl/sharedStrings.xml><?xml version="1.0" encoding="utf-8"?>
<sst xmlns="http://schemas.openxmlformats.org/spreadsheetml/2006/main" count="21" uniqueCount="12">
  <si>
    <t>a</t>
  </si>
  <si>
    <t>b</t>
  </si>
  <si>
    <t>c</t>
  </si>
  <si>
    <t>d</t>
  </si>
  <si>
    <t>e</t>
  </si>
  <si>
    <t>f</t>
  </si>
  <si>
    <t>g</t>
  </si>
  <si>
    <t>h</t>
  </si>
  <si>
    <t>Green</t>
  </si>
  <si>
    <t>Black</t>
  </si>
  <si>
    <t xml:space="preserve"> 5-year average</t>
  </si>
  <si>
    <t xml:space="preserve">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</si>
</sst>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4"/>
      <color rgb="FFFF0000"/>
      <name val="Calibri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4" borderId="4" xfId="0" applyFill="1" applyBorder="1"/>
    <xf numFmtId="0" fontId="0" fillId="5" borderId="4" xfId="0" applyFill="1" applyBorder="1"/>
    <xf numFmtId="0" fontId="0" fillId="0" borderId="4" xfId="0" applyFill="1" applyBorder="1"/>
    <xf numFmtId="0" fontId="0" fillId="0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4" borderId="5" xfId="0" applyFill="1" applyBorder="1"/>
    <xf numFmtId="0" fontId="0" fillId="5" borderId="5" xfId="0" applyFill="1" applyBorder="1"/>
    <xf numFmtId="0" fontId="0" fillId="0" borderId="5" xfId="0" applyFill="1" applyBorder="1"/>
    <xf numFmtId="0" fontId="4" fillId="4" borderId="0" xfId="0" applyFont="1" applyFill="1" applyBorder="1"/>
    <xf numFmtId="0" fontId="4" fillId="5" borderId="0" xfId="0" applyFont="1" applyFill="1" applyBorder="1"/>
    <xf numFmtId="0" fontId="4" fillId="4" borderId="4" xfId="0" applyFont="1" applyFill="1" applyBorder="1"/>
    <xf numFmtId="0" fontId="4" fillId="5" borderId="4" xfId="0" applyFont="1" applyFill="1" applyBorder="1"/>
    <xf numFmtId="0" fontId="0" fillId="0" borderId="0" xfId="0" applyFill="1"/>
    <xf numFmtId="0" fontId="4" fillId="4" borderId="0" xfId="0" applyFont="1" applyFill="1"/>
    <xf numFmtId="0" fontId="4" fillId="5" borderId="0" xfId="0" applyFont="1" applyFill="1"/>
    <xf numFmtId="0" fontId="4" fillId="4" borderId="5" xfId="0" applyFont="1" applyFill="1" applyBorder="1"/>
    <xf numFmtId="0" fontId="4" fillId="5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Oxygen Isotope Temperature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1374453193351"/>
          <c:y val="0.211111111111111"/>
          <c:w val="0.69177646544182"/>
          <c:h val="0.525849008457276"/>
        </c:manualLayout>
      </c:layout>
      <c:scatterChart>
        <c:scatterStyle val="lineMarker"/>
        <c:varyColors val="0"/>
        <c:ser>
          <c:idx val="0"/>
          <c:order val="0"/>
          <c:tx>
            <c:strRef>
              <c:f>Student!$B$1</c:f>
              <c:strCache>
                <c:ptCount val="1"/>
                <c:pt idx="0">
                  <c:v> Temperature</c:v>
                </c:pt>
              </c:strCache>
            </c:strRef>
          </c:tx>
          <c:marker>
            <c:symbol val="none"/>
          </c:marker>
          <c:yVal>
            <c:numRef>
              <c:f>Student!$B$2:$B$70</c:f>
              <c:numCache>
                <c:formatCode>General</c:formatCode>
                <c:ptCount val="69"/>
                <c:pt idx="0">
                  <c:v>15.0</c:v>
                </c:pt>
                <c:pt idx="1">
                  <c:v>15.0</c:v>
                </c:pt>
                <c:pt idx="2">
                  <c:v>16.0</c:v>
                </c:pt>
                <c:pt idx="3">
                  <c:v>16.0</c:v>
                </c:pt>
                <c:pt idx="4">
                  <c:v>16.0</c:v>
                </c:pt>
                <c:pt idx="5">
                  <c:v>15.0</c:v>
                </c:pt>
                <c:pt idx="6">
                  <c:v>15.0</c:v>
                </c:pt>
                <c:pt idx="7">
                  <c:v>15.0</c:v>
                </c:pt>
                <c:pt idx="8">
                  <c:v>15.0</c:v>
                </c:pt>
                <c:pt idx="9">
                  <c:v>15.0</c:v>
                </c:pt>
                <c:pt idx="10">
                  <c:v>14.0</c:v>
                </c:pt>
                <c:pt idx="11">
                  <c:v>15.0</c:v>
                </c:pt>
                <c:pt idx="12">
                  <c:v>15.0</c:v>
                </c:pt>
                <c:pt idx="13">
                  <c:v>14.0</c:v>
                </c:pt>
                <c:pt idx="14">
                  <c:v>14.0</c:v>
                </c:pt>
                <c:pt idx="15">
                  <c:v>14.0</c:v>
                </c:pt>
                <c:pt idx="16">
                  <c:v>13.0</c:v>
                </c:pt>
                <c:pt idx="17">
                  <c:v>0.0</c:v>
                </c:pt>
                <c:pt idx="18">
                  <c:v>13.0</c:v>
                </c:pt>
                <c:pt idx="19">
                  <c:v>14.0</c:v>
                </c:pt>
                <c:pt idx="20">
                  <c:v>14.0</c:v>
                </c:pt>
                <c:pt idx="21">
                  <c:v>14.0</c:v>
                </c:pt>
                <c:pt idx="22">
                  <c:v>14.0</c:v>
                </c:pt>
                <c:pt idx="23">
                  <c:v>14.0</c:v>
                </c:pt>
                <c:pt idx="24">
                  <c:v>17.0</c:v>
                </c:pt>
                <c:pt idx="25">
                  <c:v>17.0</c:v>
                </c:pt>
                <c:pt idx="26">
                  <c:v>17.0</c:v>
                </c:pt>
                <c:pt idx="27">
                  <c:v>12.0</c:v>
                </c:pt>
                <c:pt idx="28">
                  <c:v>17.0</c:v>
                </c:pt>
                <c:pt idx="29">
                  <c:v>17.0</c:v>
                </c:pt>
                <c:pt idx="30">
                  <c:v>14.0</c:v>
                </c:pt>
                <c:pt idx="31">
                  <c:v>14.0</c:v>
                </c:pt>
                <c:pt idx="32">
                  <c:v>12.0</c:v>
                </c:pt>
                <c:pt idx="33">
                  <c:v>14.0</c:v>
                </c:pt>
                <c:pt idx="34">
                  <c:v>14.0</c:v>
                </c:pt>
                <c:pt idx="35">
                  <c:v>14.0</c:v>
                </c:pt>
                <c:pt idx="36">
                  <c:v>14.0</c:v>
                </c:pt>
                <c:pt idx="37">
                  <c:v>14.0</c:v>
                </c:pt>
                <c:pt idx="38">
                  <c:v>14.0</c:v>
                </c:pt>
                <c:pt idx="39">
                  <c:v>14.0</c:v>
                </c:pt>
                <c:pt idx="40">
                  <c:v>14.0</c:v>
                </c:pt>
                <c:pt idx="41">
                  <c:v>14.0</c:v>
                </c:pt>
                <c:pt idx="42">
                  <c:v>15.0</c:v>
                </c:pt>
                <c:pt idx="43">
                  <c:v>15.0</c:v>
                </c:pt>
                <c:pt idx="44">
                  <c:v>15.0</c:v>
                </c:pt>
                <c:pt idx="45">
                  <c:v>15.0</c:v>
                </c:pt>
                <c:pt idx="46">
                  <c:v>15.0</c:v>
                </c:pt>
                <c:pt idx="47">
                  <c:v>15.0</c:v>
                </c:pt>
                <c:pt idx="48">
                  <c:v>15.0</c:v>
                </c:pt>
                <c:pt idx="49">
                  <c:v>16.0</c:v>
                </c:pt>
                <c:pt idx="50">
                  <c:v>15.0</c:v>
                </c:pt>
                <c:pt idx="51">
                  <c:v>16.0</c:v>
                </c:pt>
                <c:pt idx="52">
                  <c:v>16.0</c:v>
                </c:pt>
                <c:pt idx="53">
                  <c:v>16.0</c:v>
                </c:pt>
                <c:pt idx="54">
                  <c:v>16.0</c:v>
                </c:pt>
                <c:pt idx="55">
                  <c:v>16.0</c:v>
                </c:pt>
                <c:pt idx="65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787960"/>
        <c:axId val="2142705192"/>
      </c:scatterChart>
      <c:valAx>
        <c:axId val="2142787960"/>
        <c:scaling>
          <c:orientation val="minMax"/>
          <c:max val="72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Years Down Ice Core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2705192"/>
        <c:crosses val="autoZero"/>
        <c:crossBetween val="midCat"/>
        <c:majorUnit val="8.0"/>
      </c:valAx>
      <c:valAx>
        <c:axId val="2142705192"/>
        <c:scaling>
          <c:orientation val="minMax"/>
          <c:min val="1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Temperature (C˚)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27879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3310586176728"/>
          <c:y val="0.496567147856518"/>
          <c:w val="0.262974628171479"/>
          <c:h val="0.185952901720618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Oxygen Isotope Temperature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1374453193351"/>
          <c:y val="0.211111111111111"/>
          <c:w val="0.69177646544182"/>
          <c:h val="0.525849008457276"/>
        </c:manualLayout>
      </c:layout>
      <c:scatterChart>
        <c:scatterStyle val="lineMarker"/>
        <c:varyColors val="0"/>
        <c:ser>
          <c:idx val="0"/>
          <c:order val="0"/>
          <c:tx>
            <c:strRef>
              <c:f>Master!$F$1</c:f>
              <c:strCache>
                <c:ptCount val="1"/>
                <c:pt idx="0">
                  <c:v> Temperature</c:v>
                </c:pt>
              </c:strCache>
            </c:strRef>
          </c:tx>
          <c:marker>
            <c:symbol val="none"/>
          </c:marker>
          <c:yVal>
            <c:numRef>
              <c:f>Master!$F$2:$F$70</c:f>
              <c:numCache>
                <c:formatCode>General</c:formatCode>
                <c:ptCount val="69"/>
                <c:pt idx="0">
                  <c:v>15.0</c:v>
                </c:pt>
                <c:pt idx="1">
                  <c:v>15.0</c:v>
                </c:pt>
                <c:pt idx="2">
                  <c:v>15.0</c:v>
                </c:pt>
                <c:pt idx="3">
                  <c:v>14.0</c:v>
                </c:pt>
                <c:pt idx="4">
                  <c:v>16.0</c:v>
                </c:pt>
                <c:pt idx="5">
                  <c:v>15.0</c:v>
                </c:pt>
                <c:pt idx="6">
                  <c:v>15.0</c:v>
                </c:pt>
                <c:pt idx="7">
                  <c:v>15.0</c:v>
                </c:pt>
                <c:pt idx="8">
                  <c:v>15.0</c:v>
                </c:pt>
                <c:pt idx="9">
                  <c:v>15.0</c:v>
                </c:pt>
                <c:pt idx="10">
                  <c:v>14.0</c:v>
                </c:pt>
                <c:pt idx="11">
                  <c:v>15.0</c:v>
                </c:pt>
                <c:pt idx="12">
                  <c:v>15.0</c:v>
                </c:pt>
                <c:pt idx="13">
                  <c:v>14.0</c:v>
                </c:pt>
                <c:pt idx="14">
                  <c:v>14.0</c:v>
                </c:pt>
                <c:pt idx="15">
                  <c:v>14.0</c:v>
                </c:pt>
                <c:pt idx="16">
                  <c:v>14.0</c:v>
                </c:pt>
                <c:pt idx="17">
                  <c:v>14.0</c:v>
                </c:pt>
                <c:pt idx="18">
                  <c:v>14.0</c:v>
                </c:pt>
                <c:pt idx="19">
                  <c:v>14.0</c:v>
                </c:pt>
                <c:pt idx="20">
                  <c:v>14.0</c:v>
                </c:pt>
                <c:pt idx="21">
                  <c:v>13.0</c:v>
                </c:pt>
                <c:pt idx="23">
                  <c:v>13.0</c:v>
                </c:pt>
                <c:pt idx="24">
                  <c:v>13.0</c:v>
                </c:pt>
                <c:pt idx="25">
                  <c:v>13.0</c:v>
                </c:pt>
                <c:pt idx="26">
                  <c:v>13.0</c:v>
                </c:pt>
                <c:pt idx="27">
                  <c:v>12.0</c:v>
                </c:pt>
                <c:pt idx="28">
                  <c:v>13.0</c:v>
                </c:pt>
                <c:pt idx="29">
                  <c:v>13.0</c:v>
                </c:pt>
                <c:pt idx="30">
                  <c:v>14.0</c:v>
                </c:pt>
                <c:pt idx="31">
                  <c:v>14.0</c:v>
                </c:pt>
                <c:pt idx="32">
                  <c:v>12.0</c:v>
                </c:pt>
                <c:pt idx="33">
                  <c:v>14.0</c:v>
                </c:pt>
                <c:pt idx="34">
                  <c:v>14.0</c:v>
                </c:pt>
                <c:pt idx="35">
                  <c:v>14.0</c:v>
                </c:pt>
                <c:pt idx="36">
                  <c:v>14.0</c:v>
                </c:pt>
                <c:pt idx="37">
                  <c:v>14.0</c:v>
                </c:pt>
                <c:pt idx="38">
                  <c:v>14.0</c:v>
                </c:pt>
                <c:pt idx="39">
                  <c:v>14.0</c:v>
                </c:pt>
                <c:pt idx="40">
                  <c:v>14.0</c:v>
                </c:pt>
                <c:pt idx="41">
                  <c:v>14.0</c:v>
                </c:pt>
                <c:pt idx="42">
                  <c:v>15.0</c:v>
                </c:pt>
                <c:pt idx="43">
                  <c:v>15.0</c:v>
                </c:pt>
                <c:pt idx="44">
                  <c:v>15.0</c:v>
                </c:pt>
                <c:pt idx="45">
                  <c:v>15.0</c:v>
                </c:pt>
                <c:pt idx="46">
                  <c:v>15.0</c:v>
                </c:pt>
                <c:pt idx="47">
                  <c:v>15.0</c:v>
                </c:pt>
                <c:pt idx="48">
                  <c:v>15.0</c:v>
                </c:pt>
                <c:pt idx="49">
                  <c:v>16.0</c:v>
                </c:pt>
                <c:pt idx="50">
                  <c:v>15.0</c:v>
                </c:pt>
                <c:pt idx="51">
                  <c:v>16.0</c:v>
                </c:pt>
                <c:pt idx="52">
                  <c:v>16.0</c:v>
                </c:pt>
                <c:pt idx="53">
                  <c:v>16.0</c:v>
                </c:pt>
                <c:pt idx="54">
                  <c:v>16.0</c:v>
                </c:pt>
                <c:pt idx="55">
                  <c:v>16.0</c:v>
                </c:pt>
                <c:pt idx="56">
                  <c:v>16.0</c:v>
                </c:pt>
                <c:pt idx="57">
                  <c:v>16.0</c:v>
                </c:pt>
                <c:pt idx="58">
                  <c:v>16.0</c:v>
                </c:pt>
                <c:pt idx="59">
                  <c:v>17.0</c:v>
                </c:pt>
                <c:pt idx="60">
                  <c:v>17.0</c:v>
                </c:pt>
                <c:pt idx="61">
                  <c:v>17.0</c:v>
                </c:pt>
                <c:pt idx="62">
                  <c:v>17.0</c:v>
                </c:pt>
                <c:pt idx="63">
                  <c:v>17.0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Master!$G$1</c:f>
              <c:strCache>
                <c:ptCount val="1"/>
                <c:pt idx="0">
                  <c:v> 5-year average</c:v>
                </c:pt>
              </c:strCache>
            </c:strRef>
          </c:tx>
          <c:marker>
            <c:symbol val="none"/>
          </c:marker>
          <c:yVal>
            <c:numRef>
              <c:f>Master!$G$2:$G$70</c:f>
              <c:numCache>
                <c:formatCode>General</c:formatCode>
                <c:ptCount val="69"/>
                <c:pt idx="0">
                  <c:v>15.0</c:v>
                </c:pt>
                <c:pt idx="1">
                  <c:v>14.75</c:v>
                </c:pt>
                <c:pt idx="2">
                  <c:v>15.0</c:v>
                </c:pt>
                <c:pt idx="3">
                  <c:v>15.0</c:v>
                </c:pt>
                <c:pt idx="4">
                  <c:v>15.0</c:v>
                </c:pt>
                <c:pt idx="5">
                  <c:v>15.0</c:v>
                </c:pt>
                <c:pt idx="6">
                  <c:v>15.2</c:v>
                </c:pt>
                <c:pt idx="7">
                  <c:v>15.0</c:v>
                </c:pt>
                <c:pt idx="8">
                  <c:v>14.8</c:v>
                </c:pt>
                <c:pt idx="9">
                  <c:v>14.8</c:v>
                </c:pt>
                <c:pt idx="10">
                  <c:v>14.8</c:v>
                </c:pt>
                <c:pt idx="11">
                  <c:v>14.6</c:v>
                </c:pt>
                <c:pt idx="12">
                  <c:v>14.4</c:v>
                </c:pt>
                <c:pt idx="13">
                  <c:v>14.4</c:v>
                </c:pt>
                <c:pt idx="14">
                  <c:v>14.2</c:v>
                </c:pt>
                <c:pt idx="15">
                  <c:v>14.0</c:v>
                </c:pt>
                <c:pt idx="16">
                  <c:v>14.0</c:v>
                </c:pt>
                <c:pt idx="17">
                  <c:v>14.0</c:v>
                </c:pt>
                <c:pt idx="18">
                  <c:v>14.0</c:v>
                </c:pt>
                <c:pt idx="19">
                  <c:v>13.8</c:v>
                </c:pt>
                <c:pt idx="20">
                  <c:v>13.75</c:v>
                </c:pt>
                <c:pt idx="21">
                  <c:v>13.5</c:v>
                </c:pt>
                <c:pt idx="22">
                  <c:v>13.25</c:v>
                </c:pt>
                <c:pt idx="23">
                  <c:v>13.0</c:v>
                </c:pt>
                <c:pt idx="24">
                  <c:v>13.0</c:v>
                </c:pt>
                <c:pt idx="25">
                  <c:v>12.8</c:v>
                </c:pt>
                <c:pt idx="26">
                  <c:v>12.8</c:v>
                </c:pt>
                <c:pt idx="27">
                  <c:v>12.8</c:v>
                </c:pt>
                <c:pt idx="28">
                  <c:v>13.0</c:v>
                </c:pt>
                <c:pt idx="29">
                  <c:v>13.2</c:v>
                </c:pt>
                <c:pt idx="30">
                  <c:v>13.2</c:v>
                </c:pt>
                <c:pt idx="31">
                  <c:v>13.4</c:v>
                </c:pt>
                <c:pt idx="32">
                  <c:v>13.6</c:v>
                </c:pt>
                <c:pt idx="33">
                  <c:v>13.6</c:v>
                </c:pt>
                <c:pt idx="34">
                  <c:v>13.6</c:v>
                </c:pt>
                <c:pt idx="35">
                  <c:v>14.0</c:v>
                </c:pt>
                <c:pt idx="36">
                  <c:v>14.0</c:v>
                </c:pt>
                <c:pt idx="37">
                  <c:v>14.0</c:v>
                </c:pt>
                <c:pt idx="38">
                  <c:v>14.0</c:v>
                </c:pt>
                <c:pt idx="39">
                  <c:v>14.0</c:v>
                </c:pt>
                <c:pt idx="40">
                  <c:v>14.2</c:v>
                </c:pt>
                <c:pt idx="41">
                  <c:v>14.4</c:v>
                </c:pt>
                <c:pt idx="42">
                  <c:v>14.6</c:v>
                </c:pt>
                <c:pt idx="43">
                  <c:v>14.8</c:v>
                </c:pt>
                <c:pt idx="44">
                  <c:v>15.0</c:v>
                </c:pt>
                <c:pt idx="45">
                  <c:v>15.0</c:v>
                </c:pt>
                <c:pt idx="46">
                  <c:v>15.0</c:v>
                </c:pt>
                <c:pt idx="47">
                  <c:v>15.2</c:v>
                </c:pt>
                <c:pt idx="48">
                  <c:v>15.2</c:v>
                </c:pt>
                <c:pt idx="49">
                  <c:v>15.4</c:v>
                </c:pt>
                <c:pt idx="50">
                  <c:v>15.6</c:v>
                </c:pt>
                <c:pt idx="51">
                  <c:v>15.8</c:v>
                </c:pt>
                <c:pt idx="52">
                  <c:v>15.8</c:v>
                </c:pt>
                <c:pt idx="53">
                  <c:v>16.0</c:v>
                </c:pt>
                <c:pt idx="54">
                  <c:v>16.0</c:v>
                </c:pt>
                <c:pt idx="55">
                  <c:v>16.0</c:v>
                </c:pt>
                <c:pt idx="56">
                  <c:v>16.0</c:v>
                </c:pt>
                <c:pt idx="57">
                  <c:v>16.2</c:v>
                </c:pt>
                <c:pt idx="58">
                  <c:v>16.4</c:v>
                </c:pt>
                <c:pt idx="59">
                  <c:v>16.6</c:v>
                </c:pt>
                <c:pt idx="60">
                  <c:v>16.8</c:v>
                </c:pt>
                <c:pt idx="61">
                  <c:v>17.0</c:v>
                </c:pt>
                <c:pt idx="62">
                  <c:v>17.0</c:v>
                </c:pt>
                <c:pt idx="63">
                  <c:v>17.0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3494968"/>
        <c:axId val="2140347080"/>
      </c:scatterChart>
      <c:valAx>
        <c:axId val="-2113494968"/>
        <c:scaling>
          <c:orientation val="minMax"/>
          <c:max val="72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Years Down Ice Core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347080"/>
        <c:crosses val="autoZero"/>
        <c:crossBetween val="midCat"/>
        <c:majorUnit val="8.0"/>
      </c:valAx>
      <c:valAx>
        <c:axId val="2140347080"/>
        <c:scaling>
          <c:orientation val="minMax"/>
          <c:max val="20.0"/>
          <c:min val="1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Temperature (C˚)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34949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3310586176728"/>
          <c:y val="0.496567147856518"/>
          <c:w val="0.261762744528993"/>
          <c:h val="0.185952901720618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Oxygen Isotope Temperature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1374453193351"/>
          <c:y val="0.211111111111111"/>
          <c:w val="0.699817585301837"/>
          <c:h val="0.525849008457276"/>
        </c:manualLayout>
      </c:layout>
      <c:scatterChart>
        <c:scatterStyle val="lineMarker"/>
        <c:varyColors val="0"/>
        <c:ser>
          <c:idx val="0"/>
          <c:order val="0"/>
          <c:tx>
            <c:strRef>
              <c:f>Master!$F$1</c:f>
              <c:strCache>
                <c:ptCount val="1"/>
                <c:pt idx="0">
                  <c:v> Temperature</c:v>
                </c:pt>
              </c:strCache>
            </c:strRef>
          </c:tx>
          <c:marker>
            <c:symbol val="none"/>
          </c:marker>
          <c:xVal>
            <c:numRef>
              <c:f>Master!$B$2:$B$70</c:f>
              <c:numCache>
                <c:formatCode>General</c:formatCode>
                <c:ptCount val="69"/>
                <c:pt idx="0">
                  <c:v>1716.0</c:v>
                </c:pt>
                <c:pt idx="1">
                  <c:v>1717.0</c:v>
                </c:pt>
                <c:pt idx="2">
                  <c:v>1718.0</c:v>
                </c:pt>
                <c:pt idx="3">
                  <c:v>1719.0</c:v>
                </c:pt>
                <c:pt idx="4">
                  <c:v>1720.0</c:v>
                </c:pt>
                <c:pt idx="5">
                  <c:v>1721.0</c:v>
                </c:pt>
                <c:pt idx="6">
                  <c:v>1722.0</c:v>
                </c:pt>
                <c:pt idx="7">
                  <c:v>1723.0</c:v>
                </c:pt>
                <c:pt idx="8">
                  <c:v>1724.0</c:v>
                </c:pt>
                <c:pt idx="9">
                  <c:v>1725.0</c:v>
                </c:pt>
                <c:pt idx="10">
                  <c:v>1726.0</c:v>
                </c:pt>
                <c:pt idx="11">
                  <c:v>1727.0</c:v>
                </c:pt>
                <c:pt idx="12">
                  <c:v>1728.0</c:v>
                </c:pt>
                <c:pt idx="13">
                  <c:v>1729.0</c:v>
                </c:pt>
                <c:pt idx="14">
                  <c:v>1730.0</c:v>
                </c:pt>
                <c:pt idx="15">
                  <c:v>1731.0</c:v>
                </c:pt>
                <c:pt idx="16">
                  <c:v>1732.0</c:v>
                </c:pt>
                <c:pt idx="17">
                  <c:v>1733.0</c:v>
                </c:pt>
                <c:pt idx="18">
                  <c:v>1734.0</c:v>
                </c:pt>
                <c:pt idx="19">
                  <c:v>1735.0</c:v>
                </c:pt>
                <c:pt idx="20">
                  <c:v>1736.0</c:v>
                </c:pt>
                <c:pt idx="21">
                  <c:v>1737.0</c:v>
                </c:pt>
                <c:pt idx="22">
                  <c:v>1738.0</c:v>
                </c:pt>
                <c:pt idx="23">
                  <c:v>1739.0</c:v>
                </c:pt>
                <c:pt idx="24">
                  <c:v>1740.0</c:v>
                </c:pt>
                <c:pt idx="25">
                  <c:v>1741.0</c:v>
                </c:pt>
                <c:pt idx="26">
                  <c:v>1742.0</c:v>
                </c:pt>
                <c:pt idx="27">
                  <c:v>1743.0</c:v>
                </c:pt>
                <c:pt idx="28">
                  <c:v>1744.0</c:v>
                </c:pt>
                <c:pt idx="29">
                  <c:v>1745.0</c:v>
                </c:pt>
                <c:pt idx="30">
                  <c:v>1746.0</c:v>
                </c:pt>
                <c:pt idx="31">
                  <c:v>1747.0</c:v>
                </c:pt>
                <c:pt idx="32">
                  <c:v>1748.0</c:v>
                </c:pt>
                <c:pt idx="33">
                  <c:v>1749.0</c:v>
                </c:pt>
                <c:pt idx="34">
                  <c:v>1750.0</c:v>
                </c:pt>
                <c:pt idx="35">
                  <c:v>1751.0</c:v>
                </c:pt>
                <c:pt idx="36">
                  <c:v>1752.0</c:v>
                </c:pt>
                <c:pt idx="37">
                  <c:v>1753.0</c:v>
                </c:pt>
                <c:pt idx="38">
                  <c:v>1754.0</c:v>
                </c:pt>
                <c:pt idx="39">
                  <c:v>1755.0</c:v>
                </c:pt>
                <c:pt idx="40">
                  <c:v>1756.0</c:v>
                </c:pt>
                <c:pt idx="41">
                  <c:v>1757.0</c:v>
                </c:pt>
                <c:pt idx="42">
                  <c:v>1758.0</c:v>
                </c:pt>
                <c:pt idx="43">
                  <c:v>1759.0</c:v>
                </c:pt>
                <c:pt idx="44">
                  <c:v>1760.0</c:v>
                </c:pt>
                <c:pt idx="45">
                  <c:v>1761.0</c:v>
                </c:pt>
                <c:pt idx="46">
                  <c:v>1762.0</c:v>
                </c:pt>
                <c:pt idx="47">
                  <c:v>1763.0</c:v>
                </c:pt>
                <c:pt idx="48">
                  <c:v>1764.0</c:v>
                </c:pt>
                <c:pt idx="49">
                  <c:v>1765.0</c:v>
                </c:pt>
                <c:pt idx="50">
                  <c:v>1766.0</c:v>
                </c:pt>
                <c:pt idx="51">
                  <c:v>1767.0</c:v>
                </c:pt>
                <c:pt idx="52">
                  <c:v>1768.0</c:v>
                </c:pt>
                <c:pt idx="53">
                  <c:v>1769.0</c:v>
                </c:pt>
                <c:pt idx="54">
                  <c:v>1770.0</c:v>
                </c:pt>
                <c:pt idx="55">
                  <c:v>1771.0</c:v>
                </c:pt>
                <c:pt idx="56">
                  <c:v>1772.0</c:v>
                </c:pt>
                <c:pt idx="57">
                  <c:v>1773.0</c:v>
                </c:pt>
                <c:pt idx="58">
                  <c:v>1774.0</c:v>
                </c:pt>
                <c:pt idx="59">
                  <c:v>1775.0</c:v>
                </c:pt>
                <c:pt idx="60">
                  <c:v>1776.0</c:v>
                </c:pt>
                <c:pt idx="61">
                  <c:v>1777.0</c:v>
                </c:pt>
                <c:pt idx="62">
                  <c:v>1778.0</c:v>
                </c:pt>
                <c:pt idx="63">
                  <c:v>1779.0</c:v>
                </c:pt>
              </c:numCache>
            </c:numRef>
          </c:xVal>
          <c:yVal>
            <c:numRef>
              <c:f>Master!$F$2:$F$70</c:f>
              <c:numCache>
                <c:formatCode>General</c:formatCode>
                <c:ptCount val="69"/>
                <c:pt idx="0">
                  <c:v>15.0</c:v>
                </c:pt>
                <c:pt idx="1">
                  <c:v>15.0</c:v>
                </c:pt>
                <c:pt idx="2">
                  <c:v>15.0</c:v>
                </c:pt>
                <c:pt idx="3">
                  <c:v>14.0</c:v>
                </c:pt>
                <c:pt idx="4">
                  <c:v>16.0</c:v>
                </c:pt>
                <c:pt idx="5">
                  <c:v>15.0</c:v>
                </c:pt>
                <c:pt idx="6">
                  <c:v>15.0</c:v>
                </c:pt>
                <c:pt idx="7">
                  <c:v>15.0</c:v>
                </c:pt>
                <c:pt idx="8">
                  <c:v>15.0</c:v>
                </c:pt>
                <c:pt idx="9">
                  <c:v>15.0</c:v>
                </c:pt>
                <c:pt idx="10">
                  <c:v>14.0</c:v>
                </c:pt>
                <c:pt idx="11">
                  <c:v>15.0</c:v>
                </c:pt>
                <c:pt idx="12">
                  <c:v>15.0</c:v>
                </c:pt>
                <c:pt idx="13">
                  <c:v>14.0</c:v>
                </c:pt>
                <c:pt idx="14">
                  <c:v>14.0</c:v>
                </c:pt>
                <c:pt idx="15">
                  <c:v>14.0</c:v>
                </c:pt>
                <c:pt idx="16">
                  <c:v>14.0</c:v>
                </c:pt>
                <c:pt idx="17">
                  <c:v>14.0</c:v>
                </c:pt>
                <c:pt idx="18">
                  <c:v>14.0</c:v>
                </c:pt>
                <c:pt idx="19">
                  <c:v>14.0</c:v>
                </c:pt>
                <c:pt idx="20">
                  <c:v>14.0</c:v>
                </c:pt>
                <c:pt idx="21">
                  <c:v>13.0</c:v>
                </c:pt>
                <c:pt idx="23">
                  <c:v>13.0</c:v>
                </c:pt>
                <c:pt idx="24">
                  <c:v>13.0</c:v>
                </c:pt>
                <c:pt idx="25">
                  <c:v>13.0</c:v>
                </c:pt>
                <c:pt idx="26">
                  <c:v>13.0</c:v>
                </c:pt>
                <c:pt idx="27">
                  <c:v>12.0</c:v>
                </c:pt>
                <c:pt idx="28">
                  <c:v>13.0</c:v>
                </c:pt>
                <c:pt idx="29">
                  <c:v>13.0</c:v>
                </c:pt>
                <c:pt idx="30">
                  <c:v>14.0</c:v>
                </c:pt>
                <c:pt idx="31">
                  <c:v>14.0</c:v>
                </c:pt>
                <c:pt idx="32">
                  <c:v>12.0</c:v>
                </c:pt>
                <c:pt idx="33">
                  <c:v>14.0</c:v>
                </c:pt>
                <c:pt idx="34">
                  <c:v>14.0</c:v>
                </c:pt>
                <c:pt idx="35">
                  <c:v>14.0</c:v>
                </c:pt>
                <c:pt idx="36">
                  <c:v>14.0</c:v>
                </c:pt>
                <c:pt idx="37">
                  <c:v>14.0</c:v>
                </c:pt>
                <c:pt idx="38">
                  <c:v>14.0</c:v>
                </c:pt>
                <c:pt idx="39">
                  <c:v>14.0</c:v>
                </c:pt>
                <c:pt idx="40">
                  <c:v>14.0</c:v>
                </c:pt>
                <c:pt idx="41">
                  <c:v>14.0</c:v>
                </c:pt>
                <c:pt idx="42">
                  <c:v>15.0</c:v>
                </c:pt>
                <c:pt idx="43">
                  <c:v>15.0</c:v>
                </c:pt>
                <c:pt idx="44">
                  <c:v>15.0</c:v>
                </c:pt>
                <c:pt idx="45">
                  <c:v>15.0</c:v>
                </c:pt>
                <c:pt idx="46">
                  <c:v>15.0</c:v>
                </c:pt>
                <c:pt idx="47">
                  <c:v>15.0</c:v>
                </c:pt>
                <c:pt idx="48">
                  <c:v>15.0</c:v>
                </c:pt>
                <c:pt idx="49">
                  <c:v>16.0</c:v>
                </c:pt>
                <c:pt idx="50">
                  <c:v>15.0</c:v>
                </c:pt>
                <c:pt idx="51">
                  <c:v>16.0</c:v>
                </c:pt>
                <c:pt idx="52">
                  <c:v>16.0</c:v>
                </c:pt>
                <c:pt idx="53">
                  <c:v>16.0</c:v>
                </c:pt>
                <c:pt idx="54">
                  <c:v>16.0</c:v>
                </c:pt>
                <c:pt idx="55">
                  <c:v>16.0</c:v>
                </c:pt>
                <c:pt idx="56">
                  <c:v>16.0</c:v>
                </c:pt>
                <c:pt idx="57">
                  <c:v>16.0</c:v>
                </c:pt>
                <c:pt idx="58">
                  <c:v>16.0</c:v>
                </c:pt>
                <c:pt idx="59">
                  <c:v>17.0</c:v>
                </c:pt>
                <c:pt idx="60">
                  <c:v>17.0</c:v>
                </c:pt>
                <c:pt idx="61">
                  <c:v>17.0</c:v>
                </c:pt>
                <c:pt idx="62">
                  <c:v>17.0</c:v>
                </c:pt>
                <c:pt idx="63">
                  <c:v>17.0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Master!$G$1</c:f>
              <c:strCache>
                <c:ptCount val="1"/>
                <c:pt idx="0">
                  <c:v> 5-year average</c:v>
                </c:pt>
              </c:strCache>
            </c:strRef>
          </c:tx>
          <c:marker>
            <c:symbol val="none"/>
          </c:marker>
          <c:xVal>
            <c:numRef>
              <c:f>Master!$B$2:$B$70</c:f>
              <c:numCache>
                <c:formatCode>General</c:formatCode>
                <c:ptCount val="69"/>
                <c:pt idx="0">
                  <c:v>1716.0</c:v>
                </c:pt>
                <c:pt idx="1">
                  <c:v>1717.0</c:v>
                </c:pt>
                <c:pt idx="2">
                  <c:v>1718.0</c:v>
                </c:pt>
                <c:pt idx="3">
                  <c:v>1719.0</c:v>
                </c:pt>
                <c:pt idx="4">
                  <c:v>1720.0</c:v>
                </c:pt>
                <c:pt idx="5">
                  <c:v>1721.0</c:v>
                </c:pt>
                <c:pt idx="6">
                  <c:v>1722.0</c:v>
                </c:pt>
                <c:pt idx="7">
                  <c:v>1723.0</c:v>
                </c:pt>
                <c:pt idx="8">
                  <c:v>1724.0</c:v>
                </c:pt>
                <c:pt idx="9">
                  <c:v>1725.0</c:v>
                </c:pt>
                <c:pt idx="10">
                  <c:v>1726.0</c:v>
                </c:pt>
                <c:pt idx="11">
                  <c:v>1727.0</c:v>
                </c:pt>
                <c:pt idx="12">
                  <c:v>1728.0</c:v>
                </c:pt>
                <c:pt idx="13">
                  <c:v>1729.0</c:v>
                </c:pt>
                <c:pt idx="14">
                  <c:v>1730.0</c:v>
                </c:pt>
                <c:pt idx="15">
                  <c:v>1731.0</c:v>
                </c:pt>
                <c:pt idx="16">
                  <c:v>1732.0</c:v>
                </c:pt>
                <c:pt idx="17">
                  <c:v>1733.0</c:v>
                </c:pt>
                <c:pt idx="18">
                  <c:v>1734.0</c:v>
                </c:pt>
                <c:pt idx="19">
                  <c:v>1735.0</c:v>
                </c:pt>
                <c:pt idx="20">
                  <c:v>1736.0</c:v>
                </c:pt>
                <c:pt idx="21">
                  <c:v>1737.0</c:v>
                </c:pt>
                <c:pt idx="22">
                  <c:v>1738.0</c:v>
                </c:pt>
                <c:pt idx="23">
                  <c:v>1739.0</c:v>
                </c:pt>
                <c:pt idx="24">
                  <c:v>1740.0</c:v>
                </c:pt>
                <c:pt idx="25">
                  <c:v>1741.0</c:v>
                </c:pt>
                <c:pt idx="26">
                  <c:v>1742.0</c:v>
                </c:pt>
                <c:pt idx="27">
                  <c:v>1743.0</c:v>
                </c:pt>
                <c:pt idx="28">
                  <c:v>1744.0</c:v>
                </c:pt>
                <c:pt idx="29">
                  <c:v>1745.0</c:v>
                </c:pt>
                <c:pt idx="30">
                  <c:v>1746.0</c:v>
                </c:pt>
                <c:pt idx="31">
                  <c:v>1747.0</c:v>
                </c:pt>
                <c:pt idx="32">
                  <c:v>1748.0</c:v>
                </c:pt>
                <c:pt idx="33">
                  <c:v>1749.0</c:v>
                </c:pt>
                <c:pt idx="34">
                  <c:v>1750.0</c:v>
                </c:pt>
                <c:pt idx="35">
                  <c:v>1751.0</c:v>
                </c:pt>
                <c:pt idx="36">
                  <c:v>1752.0</c:v>
                </c:pt>
                <c:pt idx="37">
                  <c:v>1753.0</c:v>
                </c:pt>
                <c:pt idx="38">
                  <c:v>1754.0</c:v>
                </c:pt>
                <c:pt idx="39">
                  <c:v>1755.0</c:v>
                </c:pt>
                <c:pt idx="40">
                  <c:v>1756.0</c:v>
                </c:pt>
                <c:pt idx="41">
                  <c:v>1757.0</c:v>
                </c:pt>
                <c:pt idx="42">
                  <c:v>1758.0</c:v>
                </c:pt>
                <c:pt idx="43">
                  <c:v>1759.0</c:v>
                </c:pt>
                <c:pt idx="44">
                  <c:v>1760.0</c:v>
                </c:pt>
                <c:pt idx="45">
                  <c:v>1761.0</c:v>
                </c:pt>
                <c:pt idx="46">
                  <c:v>1762.0</c:v>
                </c:pt>
                <c:pt idx="47">
                  <c:v>1763.0</c:v>
                </c:pt>
                <c:pt idx="48">
                  <c:v>1764.0</c:v>
                </c:pt>
                <c:pt idx="49">
                  <c:v>1765.0</c:v>
                </c:pt>
                <c:pt idx="50">
                  <c:v>1766.0</c:v>
                </c:pt>
                <c:pt idx="51">
                  <c:v>1767.0</c:v>
                </c:pt>
                <c:pt idx="52">
                  <c:v>1768.0</c:v>
                </c:pt>
                <c:pt idx="53">
                  <c:v>1769.0</c:v>
                </c:pt>
                <c:pt idx="54">
                  <c:v>1770.0</c:v>
                </c:pt>
                <c:pt idx="55">
                  <c:v>1771.0</c:v>
                </c:pt>
                <c:pt idx="56">
                  <c:v>1772.0</c:v>
                </c:pt>
                <c:pt idx="57">
                  <c:v>1773.0</c:v>
                </c:pt>
                <c:pt idx="58">
                  <c:v>1774.0</c:v>
                </c:pt>
                <c:pt idx="59">
                  <c:v>1775.0</c:v>
                </c:pt>
                <c:pt idx="60">
                  <c:v>1776.0</c:v>
                </c:pt>
                <c:pt idx="61">
                  <c:v>1777.0</c:v>
                </c:pt>
                <c:pt idx="62">
                  <c:v>1778.0</c:v>
                </c:pt>
                <c:pt idx="63">
                  <c:v>1779.0</c:v>
                </c:pt>
              </c:numCache>
            </c:numRef>
          </c:xVal>
          <c:yVal>
            <c:numRef>
              <c:f>Master!$G$2:$G$70</c:f>
              <c:numCache>
                <c:formatCode>General</c:formatCode>
                <c:ptCount val="69"/>
                <c:pt idx="0">
                  <c:v>15.0</c:v>
                </c:pt>
                <c:pt idx="1">
                  <c:v>14.75</c:v>
                </c:pt>
                <c:pt idx="2">
                  <c:v>15.0</c:v>
                </c:pt>
                <c:pt idx="3">
                  <c:v>15.0</c:v>
                </c:pt>
                <c:pt idx="4">
                  <c:v>15.0</c:v>
                </c:pt>
                <c:pt idx="5">
                  <c:v>15.0</c:v>
                </c:pt>
                <c:pt idx="6">
                  <c:v>15.2</c:v>
                </c:pt>
                <c:pt idx="7">
                  <c:v>15.0</c:v>
                </c:pt>
                <c:pt idx="8">
                  <c:v>14.8</c:v>
                </c:pt>
                <c:pt idx="9">
                  <c:v>14.8</c:v>
                </c:pt>
                <c:pt idx="10">
                  <c:v>14.8</c:v>
                </c:pt>
                <c:pt idx="11">
                  <c:v>14.6</c:v>
                </c:pt>
                <c:pt idx="12">
                  <c:v>14.4</c:v>
                </c:pt>
                <c:pt idx="13">
                  <c:v>14.4</c:v>
                </c:pt>
                <c:pt idx="14">
                  <c:v>14.2</c:v>
                </c:pt>
                <c:pt idx="15">
                  <c:v>14.0</c:v>
                </c:pt>
                <c:pt idx="16">
                  <c:v>14.0</c:v>
                </c:pt>
                <c:pt idx="17">
                  <c:v>14.0</c:v>
                </c:pt>
                <c:pt idx="18">
                  <c:v>14.0</c:v>
                </c:pt>
                <c:pt idx="19">
                  <c:v>13.8</c:v>
                </c:pt>
                <c:pt idx="20">
                  <c:v>13.75</c:v>
                </c:pt>
                <c:pt idx="21">
                  <c:v>13.5</c:v>
                </c:pt>
                <c:pt idx="22">
                  <c:v>13.25</c:v>
                </c:pt>
                <c:pt idx="23">
                  <c:v>13.0</c:v>
                </c:pt>
                <c:pt idx="24">
                  <c:v>13.0</c:v>
                </c:pt>
                <c:pt idx="25">
                  <c:v>12.8</c:v>
                </c:pt>
                <c:pt idx="26">
                  <c:v>12.8</c:v>
                </c:pt>
                <c:pt idx="27">
                  <c:v>12.8</c:v>
                </c:pt>
                <c:pt idx="28">
                  <c:v>13.0</c:v>
                </c:pt>
                <c:pt idx="29">
                  <c:v>13.2</c:v>
                </c:pt>
                <c:pt idx="30">
                  <c:v>13.2</c:v>
                </c:pt>
                <c:pt idx="31">
                  <c:v>13.4</c:v>
                </c:pt>
                <c:pt idx="32">
                  <c:v>13.6</c:v>
                </c:pt>
                <c:pt idx="33">
                  <c:v>13.6</c:v>
                </c:pt>
                <c:pt idx="34">
                  <c:v>13.6</c:v>
                </c:pt>
                <c:pt idx="35">
                  <c:v>14.0</c:v>
                </c:pt>
                <c:pt idx="36">
                  <c:v>14.0</c:v>
                </c:pt>
                <c:pt idx="37">
                  <c:v>14.0</c:v>
                </c:pt>
                <c:pt idx="38">
                  <c:v>14.0</c:v>
                </c:pt>
                <c:pt idx="39">
                  <c:v>14.0</c:v>
                </c:pt>
                <c:pt idx="40">
                  <c:v>14.2</c:v>
                </c:pt>
                <c:pt idx="41">
                  <c:v>14.4</c:v>
                </c:pt>
                <c:pt idx="42">
                  <c:v>14.6</c:v>
                </c:pt>
                <c:pt idx="43">
                  <c:v>14.8</c:v>
                </c:pt>
                <c:pt idx="44">
                  <c:v>15.0</c:v>
                </c:pt>
                <c:pt idx="45">
                  <c:v>15.0</c:v>
                </c:pt>
                <c:pt idx="46">
                  <c:v>15.0</c:v>
                </c:pt>
                <c:pt idx="47">
                  <c:v>15.2</c:v>
                </c:pt>
                <c:pt idx="48">
                  <c:v>15.2</c:v>
                </c:pt>
                <c:pt idx="49">
                  <c:v>15.4</c:v>
                </c:pt>
                <c:pt idx="50">
                  <c:v>15.6</c:v>
                </c:pt>
                <c:pt idx="51">
                  <c:v>15.8</c:v>
                </c:pt>
                <c:pt idx="52">
                  <c:v>15.8</c:v>
                </c:pt>
                <c:pt idx="53">
                  <c:v>16.0</c:v>
                </c:pt>
                <c:pt idx="54">
                  <c:v>16.0</c:v>
                </c:pt>
                <c:pt idx="55">
                  <c:v>16.0</c:v>
                </c:pt>
                <c:pt idx="56">
                  <c:v>16.0</c:v>
                </c:pt>
                <c:pt idx="57">
                  <c:v>16.2</c:v>
                </c:pt>
                <c:pt idx="58">
                  <c:v>16.4</c:v>
                </c:pt>
                <c:pt idx="59">
                  <c:v>16.6</c:v>
                </c:pt>
                <c:pt idx="60">
                  <c:v>16.8</c:v>
                </c:pt>
                <c:pt idx="61">
                  <c:v>17.0</c:v>
                </c:pt>
                <c:pt idx="62">
                  <c:v>17.0</c:v>
                </c:pt>
                <c:pt idx="63">
                  <c:v>17.0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0085960"/>
        <c:axId val="-2110089064"/>
      </c:scatterChart>
      <c:valAx>
        <c:axId val="-2110085960"/>
        <c:scaling>
          <c:orientation val="minMax"/>
          <c:max val="1785.0"/>
          <c:min val="1715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0089064"/>
        <c:crosses val="autoZero"/>
        <c:crossBetween val="midCat"/>
        <c:majorUnit val="10.0"/>
      </c:valAx>
      <c:valAx>
        <c:axId val="-2110089064"/>
        <c:scaling>
          <c:orientation val="minMax"/>
          <c:max val="20.0"/>
          <c:min val="1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Temperature (C˚)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0085960"/>
        <c:crosses val="autoZero"/>
        <c:crossBetween val="midCat"/>
        <c:majorUnit val="2.0"/>
      </c:valAx>
    </c:plotArea>
    <c:legend>
      <c:legendPos val="r"/>
      <c:layout>
        <c:manualLayout>
          <c:xMode val="edge"/>
          <c:yMode val="edge"/>
          <c:x val="0.60091426071741"/>
          <c:y val="0.508875400991543"/>
          <c:w val="0.261762744528993"/>
          <c:h val="0.185952901720618"/>
        </c:manualLayout>
      </c:layout>
      <c:overlay val="0"/>
      <c:spPr>
        <a:solidFill>
          <a:srgbClr val="FFFFFF"/>
        </a:solidFill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533400</xdr:colOff>
      <xdr:row>4</xdr:row>
      <xdr:rowOff>222250</xdr:rowOff>
    </xdr:from>
    <xdr:to>
      <xdr:col>32</xdr:col>
      <xdr:colOff>152400</xdr:colOff>
      <xdr:row>16</xdr:row>
      <xdr:rowOff>222250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279400</xdr:colOff>
      <xdr:row>1</xdr:row>
      <xdr:rowOff>31750</xdr:rowOff>
    </xdr:from>
    <xdr:to>
      <xdr:col>13</xdr:col>
      <xdr:colOff>723900</xdr:colOff>
      <xdr:row>13</xdr:row>
      <xdr:rowOff>31750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292100</xdr:colOff>
      <xdr:row>13</xdr:row>
      <xdr:rowOff>31750</xdr:rowOff>
    </xdr:from>
    <xdr:to>
      <xdr:col>13</xdr:col>
      <xdr:colOff>736600</xdr:colOff>
      <xdr:row>25</xdr:row>
      <xdr:rowOff>31750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zoomScale="150" zoomScaleNormal="150" zoomScalePageLayoutView="150" workbookViewId="0">
      <selection activeCell="C9" sqref="C9"/>
    </sheetView>
  </sheetViews>
  <sheetFormatPr baseColWidth="10" defaultRowHeight="18" x14ac:dyDescent="0"/>
  <cols>
    <col min="1" max="1" width="10.83203125" style="1"/>
    <col min="2" max="2" width="12.33203125" customWidth="1"/>
  </cols>
  <sheetData>
    <row r="1" spans="1:2">
      <c r="B1" t="s">
        <v>11</v>
      </c>
    </row>
    <row r="2" spans="1:2">
      <c r="A2" s="3" t="s">
        <v>0</v>
      </c>
      <c r="B2" s="18">
        <v>15</v>
      </c>
    </row>
    <row r="3" spans="1:2">
      <c r="A3" s="5"/>
      <c r="B3" s="19">
        <v>15</v>
      </c>
    </row>
    <row r="4" spans="1:2">
      <c r="A4" s="5"/>
      <c r="B4" s="19">
        <v>16</v>
      </c>
    </row>
    <row r="5" spans="1:2">
      <c r="A5" s="5"/>
      <c r="B5" s="19">
        <v>16</v>
      </c>
    </row>
    <row r="6" spans="1:2">
      <c r="A6" s="5"/>
      <c r="B6" s="19">
        <v>16</v>
      </c>
    </row>
    <row r="7" spans="1:2">
      <c r="A7" s="5"/>
      <c r="B7" s="19">
        <v>15</v>
      </c>
    </row>
    <row r="8" spans="1:2">
      <c r="A8" s="5"/>
      <c r="B8" s="19">
        <v>15</v>
      </c>
    </row>
    <row r="9" spans="1:2">
      <c r="A9" s="7"/>
      <c r="B9" s="24">
        <v>15</v>
      </c>
    </row>
    <row r="10" spans="1:2">
      <c r="A10" s="8" t="s">
        <v>1</v>
      </c>
      <c r="B10" s="18">
        <v>15</v>
      </c>
    </row>
    <row r="11" spans="1:2">
      <c r="A11" s="9"/>
      <c r="B11" s="19">
        <v>15</v>
      </c>
    </row>
    <row r="12" spans="1:2">
      <c r="A12" s="9"/>
      <c r="B12" s="19">
        <v>14</v>
      </c>
    </row>
    <row r="13" spans="1:2">
      <c r="A13" s="9"/>
      <c r="B13" s="19">
        <v>15</v>
      </c>
    </row>
    <row r="14" spans="1:2">
      <c r="A14" s="9"/>
      <c r="B14" s="19">
        <v>15</v>
      </c>
    </row>
    <row r="15" spans="1:2">
      <c r="A15" s="9"/>
      <c r="B15" s="19">
        <v>14</v>
      </c>
    </row>
    <row r="16" spans="1:2">
      <c r="A16" s="9"/>
      <c r="B16" s="19">
        <v>14</v>
      </c>
    </row>
    <row r="17" spans="1:2">
      <c r="A17" s="10"/>
      <c r="B17" s="24">
        <v>14</v>
      </c>
    </row>
    <row r="18" spans="1:2">
      <c r="A18" s="3" t="s">
        <v>2</v>
      </c>
      <c r="B18" s="18">
        <v>13</v>
      </c>
    </row>
    <row r="19" spans="1:2">
      <c r="A19" s="5"/>
      <c r="B19" s="19">
        <v>0</v>
      </c>
    </row>
    <row r="20" spans="1:2">
      <c r="A20" s="5"/>
      <c r="B20" s="19">
        <v>13</v>
      </c>
    </row>
    <row r="21" spans="1:2">
      <c r="A21" s="5"/>
      <c r="B21" s="19">
        <v>14</v>
      </c>
    </row>
    <row r="22" spans="1:2">
      <c r="A22" s="5"/>
      <c r="B22" s="19">
        <v>14</v>
      </c>
    </row>
    <row r="23" spans="1:2">
      <c r="A23" s="5"/>
      <c r="B23" s="19">
        <v>14</v>
      </c>
    </row>
    <row r="24" spans="1:2">
      <c r="A24" s="5"/>
      <c r="B24" s="19">
        <v>14</v>
      </c>
    </row>
    <row r="25" spans="1:2">
      <c r="A25" s="7"/>
      <c r="B25" s="24">
        <v>14</v>
      </c>
    </row>
    <row r="26" spans="1:2">
      <c r="A26" s="8" t="s">
        <v>3</v>
      </c>
      <c r="B26" s="18">
        <v>17</v>
      </c>
    </row>
    <row r="27" spans="1:2">
      <c r="A27" s="9"/>
      <c r="B27" s="19">
        <v>17</v>
      </c>
    </row>
    <row r="28" spans="1:2">
      <c r="A28" s="9"/>
      <c r="B28" s="19">
        <v>17</v>
      </c>
    </row>
    <row r="29" spans="1:2">
      <c r="A29" s="9"/>
      <c r="B29" s="19">
        <v>12</v>
      </c>
    </row>
    <row r="30" spans="1:2">
      <c r="A30" s="9"/>
      <c r="B30" s="19">
        <v>17</v>
      </c>
    </row>
    <row r="31" spans="1:2">
      <c r="A31" s="9"/>
      <c r="B31" s="19">
        <v>17</v>
      </c>
    </row>
    <row r="32" spans="1:2">
      <c r="A32" s="9"/>
      <c r="B32" s="19">
        <v>14</v>
      </c>
    </row>
    <row r="33" spans="1:2">
      <c r="A33" s="10"/>
      <c r="B33" s="24">
        <v>14</v>
      </c>
    </row>
    <row r="34" spans="1:2">
      <c r="A34" s="11" t="s">
        <v>4</v>
      </c>
      <c r="B34" s="19">
        <v>12</v>
      </c>
    </row>
    <row r="35" spans="1:2">
      <c r="A35" s="11"/>
      <c r="B35" s="19">
        <v>14</v>
      </c>
    </row>
    <row r="36" spans="1:2">
      <c r="A36" s="11"/>
      <c r="B36" s="19">
        <v>14</v>
      </c>
    </row>
    <row r="37" spans="1:2">
      <c r="A37" s="11"/>
      <c r="B37" s="19">
        <v>14</v>
      </c>
    </row>
    <row r="38" spans="1:2">
      <c r="A38" s="11"/>
      <c r="B38" s="19">
        <v>14</v>
      </c>
    </row>
    <row r="39" spans="1:2">
      <c r="A39" s="11"/>
      <c r="B39" s="19">
        <v>14</v>
      </c>
    </row>
    <row r="40" spans="1:2">
      <c r="A40" s="11"/>
      <c r="B40" s="19">
        <v>14</v>
      </c>
    </row>
    <row r="41" spans="1:2">
      <c r="A41" s="11"/>
      <c r="B41" s="19">
        <v>14</v>
      </c>
    </row>
    <row r="42" spans="1:2">
      <c r="A42" s="8" t="s">
        <v>5</v>
      </c>
      <c r="B42" s="18">
        <v>14</v>
      </c>
    </row>
    <row r="43" spans="1:2">
      <c r="A43" s="9"/>
      <c r="B43" s="19">
        <v>14</v>
      </c>
    </row>
    <row r="44" spans="1:2">
      <c r="A44" s="9"/>
      <c r="B44" s="19">
        <v>15</v>
      </c>
    </row>
    <row r="45" spans="1:2">
      <c r="A45" s="9"/>
      <c r="B45" s="19">
        <v>15</v>
      </c>
    </row>
    <row r="46" spans="1:2">
      <c r="A46" s="9"/>
      <c r="B46" s="19">
        <v>15</v>
      </c>
    </row>
    <row r="47" spans="1:2">
      <c r="A47" s="9"/>
      <c r="B47" s="19">
        <v>15</v>
      </c>
    </row>
    <row r="48" spans="1:2">
      <c r="A48" s="9"/>
      <c r="B48" s="19">
        <v>15</v>
      </c>
    </row>
    <row r="49" spans="1:2">
      <c r="A49" s="10"/>
      <c r="B49" s="24">
        <v>15</v>
      </c>
    </row>
    <row r="50" spans="1:2">
      <c r="A50" s="11" t="s">
        <v>6</v>
      </c>
      <c r="B50" s="29">
        <v>15</v>
      </c>
    </row>
    <row r="51" spans="1:2">
      <c r="A51" s="11"/>
      <c r="B51" s="29">
        <v>16</v>
      </c>
    </row>
    <row r="52" spans="1:2">
      <c r="A52" s="11"/>
      <c r="B52" s="29">
        <v>15</v>
      </c>
    </row>
    <row r="53" spans="1:2">
      <c r="A53" s="11"/>
      <c r="B53" s="29">
        <v>16</v>
      </c>
    </row>
    <row r="54" spans="1:2">
      <c r="A54" s="11"/>
      <c r="B54" s="29">
        <v>16</v>
      </c>
    </row>
    <row r="55" spans="1:2">
      <c r="A55" s="11"/>
      <c r="B55" s="29">
        <v>16</v>
      </c>
    </row>
    <row r="56" spans="1:2">
      <c r="A56" s="11"/>
      <c r="B56" s="29">
        <v>16</v>
      </c>
    </row>
    <row r="57" spans="1:2">
      <c r="A57" s="11"/>
      <c r="B57" s="29">
        <v>16</v>
      </c>
    </row>
    <row r="58" spans="1:2">
      <c r="A58" s="8" t="s">
        <v>7</v>
      </c>
      <c r="B58" s="18"/>
    </row>
    <row r="59" spans="1:2">
      <c r="A59" s="9"/>
      <c r="B59" s="19"/>
    </row>
    <row r="60" spans="1:2">
      <c r="A60" s="9"/>
      <c r="B60" s="19"/>
    </row>
    <row r="61" spans="1:2">
      <c r="A61" s="9"/>
      <c r="B61" s="19"/>
    </row>
    <row r="62" spans="1:2">
      <c r="A62" s="9"/>
      <c r="B62" s="19"/>
    </row>
    <row r="63" spans="1:2">
      <c r="A63" s="9"/>
      <c r="B63" s="19"/>
    </row>
    <row r="64" spans="1:2">
      <c r="A64" s="9"/>
      <c r="B64" s="19"/>
    </row>
    <row r="65" spans="1:2">
      <c r="A65" s="10"/>
      <c r="B65" s="24"/>
    </row>
    <row r="66" spans="1:2">
      <c r="A66" s="12"/>
      <c r="B66" s="29"/>
    </row>
    <row r="67" spans="1:2">
      <c r="A67" s="12"/>
      <c r="B67" s="29"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topLeftCell="A10" zoomScale="150" zoomScaleNormal="150" zoomScalePageLayoutView="150" workbookViewId="0">
      <selection activeCell="H28" sqref="H28"/>
    </sheetView>
  </sheetViews>
  <sheetFormatPr baseColWidth="10" defaultRowHeight="18" x14ac:dyDescent="0"/>
  <cols>
    <col min="1" max="1" width="10.83203125" style="1"/>
    <col min="2" max="2" width="10.83203125" style="2"/>
    <col min="3" max="3" width="10.83203125" style="14"/>
    <col min="4" max="4" width="10.83203125" style="15"/>
    <col min="6" max="6" width="12.33203125" customWidth="1"/>
  </cols>
  <sheetData>
    <row r="1" spans="1:7">
      <c r="C1" s="14" t="s">
        <v>8</v>
      </c>
      <c r="D1" s="15" t="s">
        <v>9</v>
      </c>
      <c r="F1" t="s">
        <v>11</v>
      </c>
      <c r="G1" t="s">
        <v>10</v>
      </c>
    </row>
    <row r="2" spans="1:7">
      <c r="A2" s="3" t="s">
        <v>0</v>
      </c>
      <c r="B2" s="4">
        <f t="shared" ref="B2:B4" si="0">B3-1</f>
        <v>1716</v>
      </c>
      <c r="C2" s="16">
        <v>1</v>
      </c>
      <c r="D2" s="17">
        <v>1</v>
      </c>
      <c r="E2" s="18">
        <f>C2/(C2+D2)</f>
        <v>0.5</v>
      </c>
      <c r="F2" s="18">
        <v>15</v>
      </c>
      <c r="G2" s="19">
        <v>15</v>
      </c>
    </row>
    <row r="3" spans="1:7">
      <c r="A3" s="5"/>
      <c r="B3" s="4">
        <f t="shared" si="0"/>
        <v>1717</v>
      </c>
      <c r="C3" s="20">
        <v>1</v>
      </c>
      <c r="D3" s="21">
        <v>1</v>
      </c>
      <c r="E3" s="19">
        <f t="shared" ref="E3:E65" si="1">C3/(C3+D3)</f>
        <v>0.5</v>
      </c>
      <c r="F3" s="19">
        <v>15</v>
      </c>
      <c r="G3" s="19">
        <f>AVERAGE(F1:F5)</f>
        <v>14.75</v>
      </c>
    </row>
    <row r="4" spans="1:7">
      <c r="A4" s="5"/>
      <c r="B4" s="4">
        <f t="shared" si="0"/>
        <v>1718</v>
      </c>
      <c r="C4" s="20">
        <v>2</v>
      </c>
      <c r="D4" s="21">
        <v>2</v>
      </c>
      <c r="E4" s="19">
        <f t="shared" si="1"/>
        <v>0.5</v>
      </c>
      <c r="F4" s="19">
        <v>15</v>
      </c>
      <c r="G4" s="19">
        <f>AVERAGE(F2:F6)</f>
        <v>15</v>
      </c>
    </row>
    <row r="5" spans="1:7">
      <c r="A5" s="5"/>
      <c r="B5" s="4">
        <f>B6-1</f>
        <v>1719</v>
      </c>
      <c r="C5" s="20">
        <v>3</v>
      </c>
      <c r="D5" s="21">
        <v>6</v>
      </c>
      <c r="E5" s="19">
        <f t="shared" si="1"/>
        <v>0.33333333333333331</v>
      </c>
      <c r="F5" s="19">
        <v>14</v>
      </c>
      <c r="G5" s="19">
        <f t="shared" ref="G5:G65" si="2">AVERAGE(F3:F7)</f>
        <v>15</v>
      </c>
    </row>
    <row r="6" spans="1:7">
      <c r="A6" s="5"/>
      <c r="B6" s="6">
        <v>1720</v>
      </c>
      <c r="C6" s="20">
        <v>2</v>
      </c>
      <c r="D6" s="21">
        <v>1</v>
      </c>
      <c r="E6" s="19">
        <f t="shared" si="1"/>
        <v>0.66666666666666663</v>
      </c>
      <c r="F6" s="19">
        <v>16</v>
      </c>
      <c r="G6" s="19">
        <f t="shared" si="2"/>
        <v>15</v>
      </c>
    </row>
    <row r="7" spans="1:7">
      <c r="A7" s="5"/>
      <c r="B7" s="4">
        <f>B6+1</f>
        <v>1721</v>
      </c>
      <c r="C7" s="20">
        <v>2</v>
      </c>
      <c r="D7" s="21">
        <v>2</v>
      </c>
      <c r="E7" s="19">
        <f t="shared" si="1"/>
        <v>0.5</v>
      </c>
      <c r="F7" s="19">
        <v>15</v>
      </c>
      <c r="G7" s="19">
        <f t="shared" si="2"/>
        <v>15</v>
      </c>
    </row>
    <row r="8" spans="1:7">
      <c r="A8" s="5"/>
      <c r="B8" s="4">
        <f t="shared" ref="B8:B9" si="3">B7+1</f>
        <v>1722</v>
      </c>
      <c r="C8" s="20">
        <v>2</v>
      </c>
      <c r="D8" s="21">
        <v>2</v>
      </c>
      <c r="E8" s="19">
        <f t="shared" si="1"/>
        <v>0.5</v>
      </c>
      <c r="F8" s="19">
        <v>15</v>
      </c>
      <c r="G8" s="19">
        <f t="shared" si="2"/>
        <v>15.2</v>
      </c>
    </row>
    <row r="9" spans="1:7">
      <c r="A9" s="7"/>
      <c r="B9" s="4">
        <f t="shared" si="3"/>
        <v>1723</v>
      </c>
      <c r="C9" s="22">
        <v>3</v>
      </c>
      <c r="D9" s="23">
        <v>3</v>
      </c>
      <c r="E9" s="24">
        <f t="shared" si="1"/>
        <v>0.5</v>
      </c>
      <c r="F9" s="24">
        <v>15</v>
      </c>
      <c r="G9" s="19">
        <f t="shared" si="2"/>
        <v>15</v>
      </c>
    </row>
    <row r="10" spans="1:7">
      <c r="A10" s="8" t="s">
        <v>1</v>
      </c>
      <c r="B10" s="4">
        <f>B9+1</f>
        <v>1724</v>
      </c>
      <c r="C10" s="16">
        <v>3</v>
      </c>
      <c r="D10" s="17">
        <v>3</v>
      </c>
      <c r="E10" s="18">
        <f t="shared" si="1"/>
        <v>0.5</v>
      </c>
      <c r="F10" s="18">
        <v>15</v>
      </c>
      <c r="G10" s="19">
        <f t="shared" si="2"/>
        <v>14.8</v>
      </c>
    </row>
    <row r="11" spans="1:7">
      <c r="A11" s="9"/>
      <c r="B11" s="4">
        <f t="shared" ref="B11:B65" si="4">B10+1</f>
        <v>1725</v>
      </c>
      <c r="C11" s="20">
        <v>3</v>
      </c>
      <c r="D11" s="21">
        <v>3</v>
      </c>
      <c r="E11" s="19">
        <f t="shared" si="1"/>
        <v>0.5</v>
      </c>
      <c r="F11" s="19">
        <v>15</v>
      </c>
      <c r="G11" s="19">
        <f t="shared" si="2"/>
        <v>14.8</v>
      </c>
    </row>
    <row r="12" spans="1:7">
      <c r="A12" s="9"/>
      <c r="B12" s="4">
        <f t="shared" si="4"/>
        <v>1726</v>
      </c>
      <c r="C12" s="25">
        <v>2</v>
      </c>
      <c r="D12" s="26">
        <v>4</v>
      </c>
      <c r="E12" s="19">
        <f t="shared" si="1"/>
        <v>0.33333333333333331</v>
      </c>
      <c r="F12" s="19">
        <v>14</v>
      </c>
      <c r="G12" s="19">
        <f t="shared" si="2"/>
        <v>14.8</v>
      </c>
    </row>
    <row r="13" spans="1:7">
      <c r="A13" s="9"/>
      <c r="B13" s="4">
        <f t="shared" si="4"/>
        <v>1727</v>
      </c>
      <c r="C13" s="20">
        <v>1</v>
      </c>
      <c r="D13" s="21">
        <v>1</v>
      </c>
      <c r="E13" s="19">
        <f t="shared" si="1"/>
        <v>0.5</v>
      </c>
      <c r="F13" s="19">
        <v>15</v>
      </c>
      <c r="G13" s="19">
        <f t="shared" si="2"/>
        <v>14.6</v>
      </c>
    </row>
    <row r="14" spans="1:7">
      <c r="A14" s="9"/>
      <c r="B14" s="4">
        <f t="shared" si="4"/>
        <v>1728</v>
      </c>
      <c r="C14" s="20">
        <v>2</v>
      </c>
      <c r="D14" s="21">
        <v>2</v>
      </c>
      <c r="E14" s="19">
        <f t="shared" si="1"/>
        <v>0.5</v>
      </c>
      <c r="F14" s="19">
        <v>15</v>
      </c>
      <c r="G14" s="19">
        <f t="shared" si="2"/>
        <v>14.4</v>
      </c>
    </row>
    <row r="15" spans="1:7">
      <c r="A15" s="9"/>
      <c r="B15" s="4">
        <f t="shared" si="4"/>
        <v>1729</v>
      </c>
      <c r="C15" s="20">
        <v>1</v>
      </c>
      <c r="D15" s="21">
        <v>2</v>
      </c>
      <c r="E15" s="19">
        <f t="shared" si="1"/>
        <v>0.33333333333333331</v>
      </c>
      <c r="F15" s="19">
        <v>14</v>
      </c>
      <c r="G15" s="19">
        <f t="shared" si="2"/>
        <v>14.4</v>
      </c>
    </row>
    <row r="16" spans="1:7">
      <c r="A16" s="9"/>
      <c r="B16" s="4">
        <f t="shared" si="4"/>
        <v>1730</v>
      </c>
      <c r="C16" s="25">
        <v>2</v>
      </c>
      <c r="D16" s="26">
        <v>4</v>
      </c>
      <c r="E16" s="19">
        <f t="shared" si="1"/>
        <v>0.33333333333333331</v>
      </c>
      <c r="F16" s="19">
        <v>14</v>
      </c>
      <c r="G16" s="19">
        <f t="shared" si="2"/>
        <v>14.2</v>
      </c>
    </row>
    <row r="17" spans="1:7">
      <c r="A17" s="10"/>
      <c r="B17" s="4">
        <f t="shared" si="4"/>
        <v>1731</v>
      </c>
      <c r="C17" s="22">
        <v>1</v>
      </c>
      <c r="D17" s="23">
        <v>2</v>
      </c>
      <c r="E17" s="24">
        <f t="shared" si="1"/>
        <v>0.33333333333333331</v>
      </c>
      <c r="F17" s="24">
        <v>14</v>
      </c>
      <c r="G17" s="19">
        <f t="shared" si="2"/>
        <v>14</v>
      </c>
    </row>
    <row r="18" spans="1:7">
      <c r="A18" s="3" t="s">
        <v>2</v>
      </c>
      <c r="B18" s="4">
        <f t="shared" si="4"/>
        <v>1732</v>
      </c>
      <c r="C18" s="27">
        <v>2</v>
      </c>
      <c r="D18" s="28">
        <v>4</v>
      </c>
      <c r="E18" s="18">
        <f t="shared" si="1"/>
        <v>0.33333333333333331</v>
      </c>
      <c r="F18" s="18">
        <v>14</v>
      </c>
      <c r="G18" s="19">
        <f t="shared" si="2"/>
        <v>14</v>
      </c>
    </row>
    <row r="19" spans="1:7">
      <c r="A19" s="5"/>
      <c r="B19" s="4">
        <f t="shared" si="4"/>
        <v>1733</v>
      </c>
      <c r="C19" s="20">
        <v>1</v>
      </c>
      <c r="D19" s="21">
        <v>2</v>
      </c>
      <c r="E19" s="19">
        <f t="shared" si="1"/>
        <v>0.33333333333333331</v>
      </c>
      <c r="F19" s="19">
        <v>14</v>
      </c>
      <c r="G19" s="19">
        <f t="shared" si="2"/>
        <v>14</v>
      </c>
    </row>
    <row r="20" spans="1:7">
      <c r="A20" s="5"/>
      <c r="B20" s="4">
        <f t="shared" si="4"/>
        <v>1734</v>
      </c>
      <c r="C20" s="25">
        <v>2</v>
      </c>
      <c r="D20" s="26">
        <v>4</v>
      </c>
      <c r="E20" s="19">
        <f t="shared" si="1"/>
        <v>0.33333333333333331</v>
      </c>
      <c r="F20" s="19">
        <v>14</v>
      </c>
      <c r="G20" s="19">
        <f t="shared" si="2"/>
        <v>14</v>
      </c>
    </row>
    <row r="21" spans="1:7">
      <c r="A21" s="5"/>
      <c r="B21" s="4">
        <f t="shared" si="4"/>
        <v>1735</v>
      </c>
      <c r="C21" s="20">
        <v>1</v>
      </c>
      <c r="D21" s="21">
        <v>2</v>
      </c>
      <c r="E21" s="19">
        <f t="shared" si="1"/>
        <v>0.33333333333333331</v>
      </c>
      <c r="F21" s="19">
        <v>14</v>
      </c>
      <c r="G21" s="19">
        <f t="shared" si="2"/>
        <v>13.8</v>
      </c>
    </row>
    <row r="22" spans="1:7">
      <c r="A22" s="5"/>
      <c r="B22" s="4">
        <f t="shared" si="4"/>
        <v>1736</v>
      </c>
      <c r="C22" s="25">
        <v>2</v>
      </c>
      <c r="D22" s="26">
        <v>4</v>
      </c>
      <c r="E22" s="19">
        <f t="shared" si="1"/>
        <v>0.33333333333333331</v>
      </c>
      <c r="F22" s="19">
        <v>14</v>
      </c>
      <c r="G22" s="19">
        <f t="shared" si="2"/>
        <v>13.75</v>
      </c>
    </row>
    <row r="23" spans="1:7">
      <c r="A23" s="5"/>
      <c r="B23" s="4">
        <f t="shared" si="4"/>
        <v>1737</v>
      </c>
      <c r="C23" s="20">
        <v>1</v>
      </c>
      <c r="D23" s="21">
        <v>5</v>
      </c>
      <c r="E23" s="19">
        <f t="shared" si="1"/>
        <v>0.16666666666666666</v>
      </c>
      <c r="F23" s="19">
        <v>13</v>
      </c>
      <c r="G23" s="19">
        <f t="shared" si="2"/>
        <v>13.5</v>
      </c>
    </row>
    <row r="24" spans="1:7">
      <c r="A24" s="5"/>
      <c r="B24" s="4">
        <f t="shared" si="4"/>
        <v>1738</v>
      </c>
      <c r="C24" s="20"/>
      <c r="D24" s="21"/>
      <c r="E24" s="19"/>
      <c r="F24" s="19"/>
      <c r="G24" s="19">
        <f t="shared" si="2"/>
        <v>13.25</v>
      </c>
    </row>
    <row r="25" spans="1:7">
      <c r="A25" s="7"/>
      <c r="B25" s="4">
        <f t="shared" si="4"/>
        <v>1739</v>
      </c>
      <c r="C25" s="22">
        <v>1</v>
      </c>
      <c r="D25" s="23">
        <v>5</v>
      </c>
      <c r="E25" s="24">
        <f t="shared" si="1"/>
        <v>0.16666666666666666</v>
      </c>
      <c r="F25" s="24">
        <v>13</v>
      </c>
      <c r="G25" s="19">
        <f t="shared" si="2"/>
        <v>13</v>
      </c>
    </row>
    <row r="26" spans="1:7">
      <c r="A26" s="8" t="s">
        <v>3</v>
      </c>
      <c r="B26" s="4">
        <f t="shared" si="4"/>
        <v>1740</v>
      </c>
      <c r="C26" s="16">
        <v>1</v>
      </c>
      <c r="D26" s="17">
        <v>5</v>
      </c>
      <c r="E26" s="18">
        <f t="shared" si="1"/>
        <v>0.16666666666666666</v>
      </c>
      <c r="F26" s="18">
        <v>13</v>
      </c>
      <c r="G26" s="19">
        <f t="shared" si="2"/>
        <v>13</v>
      </c>
    </row>
    <row r="27" spans="1:7">
      <c r="A27" s="9"/>
      <c r="B27" s="4">
        <f t="shared" si="4"/>
        <v>1741</v>
      </c>
      <c r="C27" s="20">
        <v>1</v>
      </c>
      <c r="D27" s="21">
        <v>5</v>
      </c>
      <c r="E27" s="19">
        <f t="shared" si="1"/>
        <v>0.16666666666666666</v>
      </c>
      <c r="F27" s="19">
        <v>13</v>
      </c>
      <c r="G27" s="19">
        <f t="shared" si="2"/>
        <v>12.8</v>
      </c>
    </row>
    <row r="28" spans="1:7">
      <c r="A28" s="9"/>
      <c r="B28" s="4">
        <f t="shared" si="4"/>
        <v>1742</v>
      </c>
      <c r="C28" s="20">
        <v>1</v>
      </c>
      <c r="D28" s="21">
        <v>5</v>
      </c>
      <c r="E28" s="19">
        <f t="shared" si="1"/>
        <v>0.16666666666666666</v>
      </c>
      <c r="F28" s="19">
        <v>13</v>
      </c>
      <c r="G28" s="19">
        <f t="shared" si="2"/>
        <v>12.8</v>
      </c>
    </row>
    <row r="29" spans="1:7">
      <c r="A29" s="9"/>
      <c r="B29" s="4">
        <f t="shared" si="4"/>
        <v>1743</v>
      </c>
      <c r="C29" s="20">
        <v>0</v>
      </c>
      <c r="D29" s="21">
        <v>6</v>
      </c>
      <c r="E29" s="19">
        <f t="shared" si="1"/>
        <v>0</v>
      </c>
      <c r="F29" s="19">
        <v>12</v>
      </c>
      <c r="G29" s="19">
        <f t="shared" si="2"/>
        <v>12.8</v>
      </c>
    </row>
    <row r="30" spans="1:7">
      <c r="A30" s="9"/>
      <c r="B30" s="4">
        <f t="shared" si="4"/>
        <v>1744</v>
      </c>
      <c r="C30" s="20">
        <v>1</v>
      </c>
      <c r="D30" s="21">
        <v>5</v>
      </c>
      <c r="E30" s="19">
        <f t="shared" si="1"/>
        <v>0.16666666666666666</v>
      </c>
      <c r="F30" s="19">
        <v>13</v>
      </c>
      <c r="G30" s="19">
        <f t="shared" si="2"/>
        <v>13</v>
      </c>
    </row>
    <row r="31" spans="1:7">
      <c r="A31" s="9"/>
      <c r="B31" s="4">
        <f t="shared" si="4"/>
        <v>1745</v>
      </c>
      <c r="C31" s="20">
        <v>1</v>
      </c>
      <c r="D31" s="21">
        <v>5</v>
      </c>
      <c r="E31" s="19">
        <f t="shared" si="1"/>
        <v>0.16666666666666666</v>
      </c>
      <c r="F31" s="19">
        <v>13</v>
      </c>
      <c r="G31" s="19">
        <f t="shared" si="2"/>
        <v>13.2</v>
      </c>
    </row>
    <row r="32" spans="1:7">
      <c r="A32" s="9"/>
      <c r="B32" s="4">
        <f t="shared" si="4"/>
        <v>1746</v>
      </c>
      <c r="C32" s="20">
        <v>1</v>
      </c>
      <c r="D32" s="21">
        <v>2</v>
      </c>
      <c r="E32" s="19">
        <f t="shared" si="1"/>
        <v>0.33333333333333331</v>
      </c>
      <c r="F32" s="19">
        <v>14</v>
      </c>
      <c r="G32" s="19">
        <f t="shared" si="2"/>
        <v>13.2</v>
      </c>
    </row>
    <row r="33" spans="1:7">
      <c r="A33" s="10"/>
      <c r="B33" s="4">
        <f t="shared" si="4"/>
        <v>1747</v>
      </c>
      <c r="C33" s="22">
        <v>2</v>
      </c>
      <c r="D33" s="23">
        <v>4</v>
      </c>
      <c r="E33" s="24">
        <f t="shared" si="1"/>
        <v>0.33333333333333331</v>
      </c>
      <c r="F33" s="24">
        <v>14</v>
      </c>
      <c r="G33" s="19">
        <f t="shared" si="2"/>
        <v>13.4</v>
      </c>
    </row>
    <row r="34" spans="1:7">
      <c r="A34" s="11" t="s">
        <v>4</v>
      </c>
      <c r="B34" s="4">
        <f t="shared" si="4"/>
        <v>1748</v>
      </c>
      <c r="C34" s="14">
        <v>0</v>
      </c>
      <c r="D34" s="15">
        <v>6</v>
      </c>
      <c r="E34" s="29">
        <f t="shared" si="1"/>
        <v>0</v>
      </c>
      <c r="F34" s="29">
        <v>12</v>
      </c>
      <c r="G34" s="19">
        <f t="shared" si="2"/>
        <v>13.6</v>
      </c>
    </row>
    <row r="35" spans="1:7">
      <c r="A35" s="11"/>
      <c r="B35" s="4">
        <f t="shared" si="4"/>
        <v>1749</v>
      </c>
      <c r="C35" s="14">
        <v>2</v>
      </c>
      <c r="D35" s="15">
        <v>4</v>
      </c>
      <c r="E35" s="29">
        <f t="shared" si="1"/>
        <v>0.33333333333333331</v>
      </c>
      <c r="F35" s="29">
        <v>14</v>
      </c>
      <c r="G35" s="19">
        <f t="shared" si="2"/>
        <v>13.6</v>
      </c>
    </row>
    <row r="36" spans="1:7">
      <c r="A36" s="11"/>
      <c r="B36" s="4">
        <f t="shared" si="4"/>
        <v>1750</v>
      </c>
      <c r="C36" s="14">
        <v>1</v>
      </c>
      <c r="D36" s="15">
        <v>2</v>
      </c>
      <c r="E36" s="29">
        <f t="shared" si="1"/>
        <v>0.33333333333333331</v>
      </c>
      <c r="F36" s="29">
        <v>14</v>
      </c>
      <c r="G36" s="19">
        <f t="shared" si="2"/>
        <v>13.6</v>
      </c>
    </row>
    <row r="37" spans="1:7">
      <c r="A37" s="11"/>
      <c r="B37" s="4">
        <f t="shared" si="4"/>
        <v>1751</v>
      </c>
      <c r="C37" s="14">
        <v>1</v>
      </c>
      <c r="D37" s="15">
        <v>2</v>
      </c>
      <c r="E37" s="29">
        <f t="shared" si="1"/>
        <v>0.33333333333333331</v>
      </c>
      <c r="F37" s="29">
        <v>14</v>
      </c>
      <c r="G37" s="19">
        <f t="shared" si="2"/>
        <v>14</v>
      </c>
    </row>
    <row r="38" spans="1:7">
      <c r="A38" s="11"/>
      <c r="B38" s="4">
        <f t="shared" si="4"/>
        <v>1752</v>
      </c>
      <c r="C38" s="14">
        <v>2</v>
      </c>
      <c r="D38" s="15">
        <v>4</v>
      </c>
      <c r="E38" s="29">
        <f t="shared" si="1"/>
        <v>0.33333333333333331</v>
      </c>
      <c r="F38" s="29">
        <v>14</v>
      </c>
      <c r="G38" s="19">
        <f t="shared" si="2"/>
        <v>14</v>
      </c>
    </row>
    <row r="39" spans="1:7">
      <c r="A39" s="11"/>
      <c r="B39" s="4">
        <f t="shared" si="4"/>
        <v>1753</v>
      </c>
      <c r="C39" s="14">
        <v>2</v>
      </c>
      <c r="D39" s="15">
        <v>4</v>
      </c>
      <c r="E39" s="29">
        <f t="shared" si="1"/>
        <v>0.33333333333333331</v>
      </c>
      <c r="F39" s="29">
        <v>14</v>
      </c>
      <c r="G39" s="19">
        <f t="shared" si="2"/>
        <v>14</v>
      </c>
    </row>
    <row r="40" spans="1:7">
      <c r="A40" s="11"/>
      <c r="B40" s="4">
        <f t="shared" si="4"/>
        <v>1754</v>
      </c>
      <c r="C40" s="14">
        <v>3</v>
      </c>
      <c r="D40" s="15">
        <v>6</v>
      </c>
      <c r="E40" s="29">
        <f t="shared" si="1"/>
        <v>0.33333333333333331</v>
      </c>
      <c r="F40" s="29">
        <v>14</v>
      </c>
      <c r="G40" s="19">
        <f t="shared" si="2"/>
        <v>14</v>
      </c>
    </row>
    <row r="41" spans="1:7">
      <c r="A41" s="11"/>
      <c r="B41" s="4">
        <f t="shared" si="4"/>
        <v>1755</v>
      </c>
      <c r="C41" s="30">
        <v>2</v>
      </c>
      <c r="D41" s="31">
        <v>4</v>
      </c>
      <c r="E41" s="29">
        <f t="shared" si="1"/>
        <v>0.33333333333333331</v>
      </c>
      <c r="F41" s="29">
        <v>14</v>
      </c>
      <c r="G41" s="19">
        <f t="shared" si="2"/>
        <v>14</v>
      </c>
    </row>
    <row r="42" spans="1:7">
      <c r="A42" s="8" t="s">
        <v>5</v>
      </c>
      <c r="B42" s="4">
        <f t="shared" si="4"/>
        <v>1756</v>
      </c>
      <c r="C42" s="27">
        <v>2</v>
      </c>
      <c r="D42" s="28">
        <v>4</v>
      </c>
      <c r="E42" s="18">
        <f t="shared" si="1"/>
        <v>0.33333333333333331</v>
      </c>
      <c r="F42" s="18">
        <v>14</v>
      </c>
      <c r="G42" s="19">
        <f t="shared" si="2"/>
        <v>14.2</v>
      </c>
    </row>
    <row r="43" spans="1:7">
      <c r="A43" s="9"/>
      <c r="B43" s="4">
        <f t="shared" si="4"/>
        <v>1757</v>
      </c>
      <c r="C43" s="20">
        <v>1</v>
      </c>
      <c r="D43" s="21">
        <v>2</v>
      </c>
      <c r="E43" s="19">
        <f t="shared" si="1"/>
        <v>0.33333333333333331</v>
      </c>
      <c r="F43" s="19">
        <v>14</v>
      </c>
      <c r="G43" s="19">
        <f t="shared" si="2"/>
        <v>14.4</v>
      </c>
    </row>
    <row r="44" spans="1:7">
      <c r="A44" s="9"/>
      <c r="B44" s="4">
        <f t="shared" si="4"/>
        <v>1758</v>
      </c>
      <c r="C44" s="20">
        <v>2</v>
      </c>
      <c r="D44" s="21">
        <v>2</v>
      </c>
      <c r="E44" s="19">
        <f t="shared" si="1"/>
        <v>0.5</v>
      </c>
      <c r="F44" s="19">
        <v>15</v>
      </c>
      <c r="G44" s="19">
        <f t="shared" si="2"/>
        <v>14.6</v>
      </c>
    </row>
    <row r="45" spans="1:7">
      <c r="A45" s="9"/>
      <c r="B45" s="4">
        <f t="shared" si="4"/>
        <v>1759</v>
      </c>
      <c r="C45" s="20">
        <v>3</v>
      </c>
      <c r="D45" s="21">
        <v>3</v>
      </c>
      <c r="E45" s="19">
        <f t="shared" si="1"/>
        <v>0.5</v>
      </c>
      <c r="F45" s="19">
        <v>15</v>
      </c>
      <c r="G45" s="19">
        <f t="shared" si="2"/>
        <v>14.8</v>
      </c>
    </row>
    <row r="46" spans="1:7">
      <c r="A46" s="9"/>
      <c r="B46" s="6">
        <f t="shared" si="4"/>
        <v>1760</v>
      </c>
      <c r="C46" s="20">
        <v>2</v>
      </c>
      <c r="D46" s="21">
        <v>2</v>
      </c>
      <c r="E46" s="19">
        <f t="shared" si="1"/>
        <v>0.5</v>
      </c>
      <c r="F46" s="19">
        <v>15</v>
      </c>
      <c r="G46" s="19">
        <f t="shared" si="2"/>
        <v>15</v>
      </c>
    </row>
    <row r="47" spans="1:7">
      <c r="A47" s="9"/>
      <c r="B47" s="4">
        <f t="shared" si="4"/>
        <v>1761</v>
      </c>
      <c r="C47" s="20">
        <v>3</v>
      </c>
      <c r="D47" s="21">
        <v>3</v>
      </c>
      <c r="E47" s="19">
        <f t="shared" si="1"/>
        <v>0.5</v>
      </c>
      <c r="F47" s="19">
        <v>15</v>
      </c>
      <c r="G47" s="19">
        <f t="shared" si="2"/>
        <v>15</v>
      </c>
    </row>
    <row r="48" spans="1:7">
      <c r="A48" s="9"/>
      <c r="B48" s="4">
        <f t="shared" si="4"/>
        <v>1762</v>
      </c>
      <c r="C48" s="20">
        <v>3</v>
      </c>
      <c r="D48" s="21">
        <v>3</v>
      </c>
      <c r="E48" s="19">
        <f t="shared" si="1"/>
        <v>0.5</v>
      </c>
      <c r="F48" s="19">
        <v>15</v>
      </c>
      <c r="G48" s="19">
        <f t="shared" si="2"/>
        <v>15</v>
      </c>
    </row>
    <row r="49" spans="1:7">
      <c r="A49" s="10"/>
      <c r="B49" s="4">
        <f t="shared" si="4"/>
        <v>1763</v>
      </c>
      <c r="C49" s="22">
        <v>1</v>
      </c>
      <c r="D49" s="23">
        <v>1</v>
      </c>
      <c r="E49" s="24">
        <f t="shared" si="1"/>
        <v>0.5</v>
      </c>
      <c r="F49" s="24">
        <v>15</v>
      </c>
      <c r="G49" s="19">
        <f t="shared" si="2"/>
        <v>15.2</v>
      </c>
    </row>
    <row r="50" spans="1:7">
      <c r="A50" s="11" t="s">
        <v>6</v>
      </c>
      <c r="B50" s="4">
        <f t="shared" si="4"/>
        <v>1764</v>
      </c>
      <c r="C50" s="14">
        <v>1</v>
      </c>
      <c r="D50" s="15">
        <v>1</v>
      </c>
      <c r="E50" s="29">
        <f t="shared" si="1"/>
        <v>0.5</v>
      </c>
      <c r="F50" s="29">
        <v>15</v>
      </c>
      <c r="G50" s="19">
        <f t="shared" si="2"/>
        <v>15.2</v>
      </c>
    </row>
    <row r="51" spans="1:7">
      <c r="A51" s="11"/>
      <c r="B51" s="4">
        <f t="shared" si="4"/>
        <v>1765</v>
      </c>
      <c r="C51" s="14">
        <v>2</v>
      </c>
      <c r="D51" s="15">
        <v>1</v>
      </c>
      <c r="E51" s="29">
        <f t="shared" si="1"/>
        <v>0.66666666666666663</v>
      </c>
      <c r="F51" s="29">
        <v>16</v>
      </c>
      <c r="G51" s="19">
        <f t="shared" si="2"/>
        <v>15.4</v>
      </c>
    </row>
    <row r="52" spans="1:7">
      <c r="A52" s="11"/>
      <c r="B52" s="4">
        <f t="shared" si="4"/>
        <v>1766</v>
      </c>
      <c r="C52" s="14">
        <v>2</v>
      </c>
      <c r="D52" s="15">
        <v>2</v>
      </c>
      <c r="E52" s="29">
        <f t="shared" si="1"/>
        <v>0.5</v>
      </c>
      <c r="F52" s="29">
        <v>15</v>
      </c>
      <c r="G52" s="19">
        <f t="shared" si="2"/>
        <v>15.6</v>
      </c>
    </row>
    <row r="53" spans="1:7">
      <c r="A53" s="11"/>
      <c r="B53" s="4">
        <f t="shared" si="4"/>
        <v>1767</v>
      </c>
      <c r="C53" s="14">
        <v>2</v>
      </c>
      <c r="D53" s="15">
        <v>1</v>
      </c>
      <c r="E53" s="29">
        <f t="shared" si="1"/>
        <v>0.66666666666666663</v>
      </c>
      <c r="F53" s="29">
        <v>16</v>
      </c>
      <c r="G53" s="19">
        <f t="shared" si="2"/>
        <v>15.8</v>
      </c>
    </row>
    <row r="54" spans="1:7">
      <c r="A54" s="11"/>
      <c r="B54" s="4">
        <f t="shared" si="4"/>
        <v>1768</v>
      </c>
      <c r="C54" s="14">
        <v>2</v>
      </c>
      <c r="D54" s="15">
        <v>1</v>
      </c>
      <c r="E54" s="29">
        <f t="shared" si="1"/>
        <v>0.66666666666666663</v>
      </c>
      <c r="F54" s="29">
        <v>16</v>
      </c>
      <c r="G54" s="19">
        <f t="shared" si="2"/>
        <v>15.8</v>
      </c>
    </row>
    <row r="55" spans="1:7">
      <c r="A55" s="11"/>
      <c r="B55" s="4">
        <f t="shared" si="4"/>
        <v>1769</v>
      </c>
      <c r="C55" s="14">
        <v>6</v>
      </c>
      <c r="D55" s="15">
        <v>3</v>
      </c>
      <c r="E55" s="29">
        <f t="shared" si="1"/>
        <v>0.66666666666666663</v>
      </c>
      <c r="F55" s="29">
        <v>16</v>
      </c>
      <c r="G55" s="19">
        <f t="shared" si="2"/>
        <v>16</v>
      </c>
    </row>
    <row r="56" spans="1:7">
      <c r="A56" s="11"/>
      <c r="B56" s="4">
        <f t="shared" si="4"/>
        <v>1770</v>
      </c>
      <c r="C56" s="14">
        <v>4</v>
      </c>
      <c r="D56" s="15">
        <v>2</v>
      </c>
      <c r="E56" s="29">
        <f t="shared" si="1"/>
        <v>0.66666666666666663</v>
      </c>
      <c r="F56" s="29">
        <v>16</v>
      </c>
      <c r="G56" s="19">
        <f t="shared" si="2"/>
        <v>16</v>
      </c>
    </row>
    <row r="57" spans="1:7">
      <c r="A57" s="11"/>
      <c r="B57" s="4">
        <f t="shared" si="4"/>
        <v>1771</v>
      </c>
      <c r="C57" s="14">
        <v>4</v>
      </c>
      <c r="D57" s="15">
        <v>2</v>
      </c>
      <c r="E57" s="29">
        <f t="shared" si="1"/>
        <v>0.66666666666666663</v>
      </c>
      <c r="F57" s="29">
        <v>16</v>
      </c>
      <c r="G57" s="19">
        <f t="shared" si="2"/>
        <v>16</v>
      </c>
    </row>
    <row r="58" spans="1:7">
      <c r="A58" s="8" t="s">
        <v>7</v>
      </c>
      <c r="B58" s="4">
        <f t="shared" si="4"/>
        <v>1772</v>
      </c>
      <c r="C58" s="16">
        <v>4</v>
      </c>
      <c r="D58" s="17">
        <v>2</v>
      </c>
      <c r="E58" s="18">
        <f t="shared" si="1"/>
        <v>0.66666666666666663</v>
      </c>
      <c r="F58" s="18">
        <v>16</v>
      </c>
      <c r="G58" s="19">
        <f t="shared" si="2"/>
        <v>16</v>
      </c>
    </row>
    <row r="59" spans="1:7">
      <c r="A59" s="9"/>
      <c r="B59" s="4">
        <f t="shared" si="4"/>
        <v>1773</v>
      </c>
      <c r="C59" s="20">
        <v>2</v>
      </c>
      <c r="D59" s="21">
        <v>1</v>
      </c>
      <c r="E59" s="19">
        <f t="shared" si="1"/>
        <v>0.66666666666666663</v>
      </c>
      <c r="F59" s="19">
        <v>16</v>
      </c>
      <c r="G59" s="19">
        <f t="shared" si="2"/>
        <v>16.2</v>
      </c>
    </row>
    <row r="60" spans="1:7">
      <c r="A60" s="9"/>
      <c r="B60" s="4">
        <f t="shared" si="4"/>
        <v>1774</v>
      </c>
      <c r="C60" s="25">
        <v>4</v>
      </c>
      <c r="D60" s="26">
        <v>2</v>
      </c>
      <c r="E60" s="19">
        <f t="shared" si="1"/>
        <v>0.66666666666666663</v>
      </c>
      <c r="F60" s="19">
        <v>16</v>
      </c>
      <c r="G60" s="19">
        <f t="shared" si="2"/>
        <v>16.399999999999999</v>
      </c>
    </row>
    <row r="61" spans="1:7">
      <c r="A61" s="9"/>
      <c r="B61" s="4">
        <f t="shared" si="4"/>
        <v>1775</v>
      </c>
      <c r="C61" s="20">
        <v>5</v>
      </c>
      <c r="D61" s="21">
        <v>1</v>
      </c>
      <c r="E61" s="19">
        <f t="shared" si="1"/>
        <v>0.83333333333333337</v>
      </c>
      <c r="F61" s="19">
        <v>17</v>
      </c>
      <c r="G61" s="19">
        <f t="shared" si="2"/>
        <v>16.600000000000001</v>
      </c>
    </row>
    <row r="62" spans="1:7">
      <c r="A62" s="9"/>
      <c r="B62" s="4">
        <f t="shared" si="4"/>
        <v>1776</v>
      </c>
      <c r="C62" s="20">
        <v>5</v>
      </c>
      <c r="D62" s="21">
        <v>1</v>
      </c>
      <c r="E62" s="19">
        <f t="shared" si="1"/>
        <v>0.83333333333333337</v>
      </c>
      <c r="F62" s="19">
        <v>17</v>
      </c>
      <c r="G62" s="19">
        <f t="shared" si="2"/>
        <v>16.8</v>
      </c>
    </row>
    <row r="63" spans="1:7">
      <c r="A63" s="9"/>
      <c r="B63" s="4">
        <f t="shared" si="4"/>
        <v>1777</v>
      </c>
      <c r="C63" s="20">
        <v>6</v>
      </c>
      <c r="D63" s="21">
        <v>0</v>
      </c>
      <c r="E63" s="19">
        <f t="shared" si="1"/>
        <v>1</v>
      </c>
      <c r="F63" s="19">
        <v>17</v>
      </c>
      <c r="G63" s="19">
        <f t="shared" si="2"/>
        <v>17</v>
      </c>
    </row>
    <row r="64" spans="1:7">
      <c r="A64" s="9"/>
      <c r="B64" s="4">
        <f t="shared" si="4"/>
        <v>1778</v>
      </c>
      <c r="C64" s="25">
        <v>5</v>
      </c>
      <c r="D64" s="26">
        <v>1</v>
      </c>
      <c r="E64" s="19">
        <f t="shared" si="1"/>
        <v>0.83333333333333337</v>
      </c>
      <c r="F64" s="19">
        <v>17</v>
      </c>
      <c r="G64" s="19">
        <f t="shared" si="2"/>
        <v>17</v>
      </c>
    </row>
    <row r="65" spans="1:7">
      <c r="A65" s="10"/>
      <c r="B65" s="4">
        <f t="shared" si="4"/>
        <v>1779</v>
      </c>
      <c r="C65" s="32">
        <v>5</v>
      </c>
      <c r="D65" s="33">
        <v>1</v>
      </c>
      <c r="E65" s="24">
        <f t="shared" si="1"/>
        <v>0.83333333333333337</v>
      </c>
      <c r="F65" s="24">
        <v>17</v>
      </c>
      <c r="G65" s="19">
        <f t="shared" si="2"/>
        <v>17</v>
      </c>
    </row>
    <row r="66" spans="1:7">
      <c r="A66" s="12"/>
      <c r="B66" s="13"/>
      <c r="E66" s="29"/>
      <c r="F66" s="29"/>
      <c r="G66" s="29"/>
    </row>
    <row r="67" spans="1:7">
      <c r="A67" s="12"/>
      <c r="B67" s="13"/>
      <c r="C67" s="14">
        <f>SUM(C2:C65)</f>
        <v>138</v>
      </c>
      <c r="D67" s="15">
        <f>SUM(D2:D65)</f>
        <v>176</v>
      </c>
      <c r="E67" s="29"/>
      <c r="F67" s="29"/>
      <c r="G67" s="29"/>
    </row>
    <row r="70" spans="1:7">
      <c r="C70" s="14">
        <f>SUM(C50:C57)</f>
        <v>23</v>
      </c>
      <c r="D70" s="14">
        <f>SUM(D50:D57)</f>
        <v>13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</vt:lpstr>
      <vt:lpstr>Master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2016-02-25T13:22:34Z</dcterms:created>
  <dcterms:modified xsi:type="dcterms:W3CDTF">2016-02-25T17:43:14Z</dcterms:modified>
</cp:coreProperties>
</file>